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/>
  <mc:AlternateContent xmlns:mc="http://schemas.openxmlformats.org/markup-compatibility/2006">
    <mc:Choice Requires="x15">
      <x15ac:absPath xmlns:x15ac="http://schemas.microsoft.com/office/spreadsheetml/2010/11/ac" url="I:\03 Projecten\20-022 Zwolle Slokker Verkeerslichtenkaart en BEA Schuttevaerkade\05. Rapportage\BEA\"/>
    </mc:Choice>
  </mc:AlternateContent>
  <xr:revisionPtr revIDLastSave="0" documentId="13_ncr:1_{81CB4CDF-FD24-452D-94B0-2DC942A1A169}" xr6:coauthVersionLast="36" xr6:coauthVersionMax="36" xr10:uidLastSave="{00000000-0000-0000-0000-000000000000}"/>
  <bookViews>
    <workbookView xWindow="0" yWindow="0" windowWidth="28800" windowHeight="12300" xr2:uid="{00000000-000D-0000-FFFF-FFFF00000000}"/>
  </bookViews>
  <sheets>
    <sheet name="Tabel met inspectiegeg" sheetId="1" r:id="rId1"/>
    <sheet name="draaitabellen" sheetId="2" r:id="rId2"/>
  </sheets>
  <definedNames>
    <definedName name="_xlnm._FilterDatabase" localSheetId="0" hidden="1">'Tabel met inspectiegeg'!$A$5:$AM$30</definedName>
    <definedName name="_xlnm.Print_Area" localSheetId="0">'Tabel met inspectiegeg'!$A$1:$AM$30</definedName>
  </definedNames>
  <calcPr calcId="191029"/>
  <pivotCaches>
    <pivotCache cacheId="0" r:id="rId3"/>
  </pivotCaches>
</workbook>
</file>

<file path=xl/sharedStrings.xml><?xml version="1.0" encoding="utf-8"?>
<sst xmlns="http://schemas.openxmlformats.org/spreadsheetml/2006/main" count="543" uniqueCount="121">
  <si>
    <t>plantjaar</t>
  </si>
  <si>
    <t>boomhoogte</t>
  </si>
  <si>
    <t>eindbeeld</t>
  </si>
  <si>
    <t>scheefstan</t>
  </si>
  <si>
    <t>scheuren</t>
  </si>
  <si>
    <t>holten</t>
  </si>
  <si>
    <t>stamvoetsc</t>
  </si>
  <si>
    <t>stamschade</t>
  </si>
  <si>
    <t>kroonschad</t>
  </si>
  <si>
    <t>inrot</t>
  </si>
  <si>
    <t>houtboorde</t>
  </si>
  <si>
    <t>zwam</t>
  </si>
  <si>
    <t>zwam_stamv</t>
  </si>
  <si>
    <t>zwam_stam</t>
  </si>
  <si>
    <t>zwam_kroon</t>
  </si>
  <si>
    <t>plakoksel</t>
  </si>
  <si>
    <t>stamschot</t>
  </si>
  <si>
    <t>wortelopsl</t>
  </si>
  <si>
    <t>opdruk</t>
  </si>
  <si>
    <t>Acer platanoides</t>
  </si>
  <si>
    <t>1980</t>
  </si>
  <si>
    <t>12-15 m</t>
  </si>
  <si>
    <t>opkronen 4-4 m</t>
  </si>
  <si>
    <t>BGS achterstallig</t>
  </si>
  <si>
    <t>BGS fase</t>
  </si>
  <si>
    <t>tijdelijk verhoogd risico</t>
  </si>
  <si>
    <t>goed</t>
  </si>
  <si>
    <t>&gt; 15 jaar</t>
  </si>
  <si>
    <t>45</t>
  </si>
  <si>
    <t>8</t>
  </si>
  <si>
    <t>1990</t>
  </si>
  <si>
    <t>9-12 m</t>
  </si>
  <si>
    <t>25</t>
  </si>
  <si>
    <t>4</t>
  </si>
  <si>
    <t>2010</t>
  </si>
  <si>
    <t>0-6 m</t>
  </si>
  <si>
    <t>10</t>
  </si>
  <si>
    <t>Quercus robur</t>
  </si>
  <si>
    <t>1975</t>
  </si>
  <si>
    <t>opkronen 6-6 m</t>
  </si>
  <si>
    <t>OHS achterstallig</t>
  </si>
  <si>
    <t>OHS 1x/6 jr</t>
  </si>
  <si>
    <t>matig</t>
  </si>
  <si>
    <t>10 - 15 jaar</t>
  </si>
  <si>
    <t>ondergrondse groeiplaats</t>
  </si>
  <si>
    <t>slecht</t>
  </si>
  <si>
    <t>5 - 10 jaar</t>
  </si>
  <si>
    <t>35</t>
  </si>
  <si>
    <t>6</t>
  </si>
  <si>
    <t>40</t>
  </si>
  <si>
    <t>redelijk</t>
  </si>
  <si>
    <t>Acer rubrum</t>
  </si>
  <si>
    <t>1995</t>
  </si>
  <si>
    <t>BGS beeld</t>
  </si>
  <si>
    <t>&lt; 5 jaar</t>
  </si>
  <si>
    <t>3</t>
  </si>
  <si>
    <t>6-9 m</t>
  </si>
  <si>
    <t>15</t>
  </si>
  <si>
    <t>Rooien</t>
  </si>
  <si>
    <t>risicoboom</t>
  </si>
  <si>
    <t>20</t>
  </si>
  <si>
    <t>OHS beeld</t>
  </si>
  <si>
    <t>geen verhoogd risico</t>
  </si>
  <si>
    <t>5</t>
  </si>
  <si>
    <t>Acer negundo</t>
  </si>
  <si>
    <t>15-18 m</t>
  </si>
  <si>
    <t>conditie</t>
  </si>
  <si>
    <t>12</t>
  </si>
  <si>
    <t>bovengrondse groeiplaats</t>
  </si>
  <si>
    <t>onderstandig</t>
  </si>
  <si>
    <t>Betula pendula</t>
  </si>
  <si>
    <t>BGS verwaarloosd</t>
  </si>
  <si>
    <t>snoeitoestand</t>
  </si>
  <si>
    <t>toekomstverwachting</t>
  </si>
  <si>
    <t>reden</t>
  </si>
  <si>
    <t>stamdiameter</t>
  </si>
  <si>
    <t>kroonprojectie</t>
  </si>
  <si>
    <t>verplantbaar</t>
  </si>
  <si>
    <t>opmerkingen</t>
  </si>
  <si>
    <t>ja</t>
  </si>
  <si>
    <t>risicoklasse</t>
  </si>
  <si>
    <t>onderhoudstoestand</t>
  </si>
  <si>
    <t>dood hout</t>
  </si>
  <si>
    <t>Rijlabels</t>
  </si>
  <si>
    <t>Eindtotaal</t>
  </si>
  <si>
    <t>Aantal van boomsrt</t>
  </si>
  <si>
    <t>Aantal van conditie</t>
  </si>
  <si>
    <t>Aantal van toekomstverwachting</t>
  </si>
  <si>
    <t>Aantal van boomhoogte</t>
  </si>
  <si>
    <t>Aantal van boomsrt2</t>
  </si>
  <si>
    <t>Aantal van conditie2</t>
  </si>
  <si>
    <t>Aantal van toekomstverwachting2</t>
  </si>
  <si>
    <t>Aantal van boomhoogte2</t>
  </si>
  <si>
    <t>Aantal</t>
  </si>
  <si>
    <t>Percentage</t>
  </si>
  <si>
    <t>Toekomstverwachting</t>
  </si>
  <si>
    <t>Boomhoogte</t>
  </si>
  <si>
    <t>Conditie</t>
  </si>
  <si>
    <t>Boomsoort</t>
  </si>
  <si>
    <t>boomsoort</t>
  </si>
  <si>
    <t>maatregel lange termijn</t>
  </si>
  <si>
    <t>gebreken evt. nog bundelen in kolom opmerkingen</t>
  </si>
  <si>
    <t>boomnr.</t>
  </si>
  <si>
    <t>holte, inrot</t>
  </si>
  <si>
    <t>te laaghangende takken</t>
  </si>
  <si>
    <t>kapvergunningsplichtig</t>
  </si>
  <si>
    <t>adviesmaatregel</t>
  </si>
  <si>
    <t>eigendom</t>
  </si>
  <si>
    <t>status</t>
  </si>
  <si>
    <t>gemeente</t>
  </si>
  <si>
    <t>wijkgroenstructuur</t>
  </si>
  <si>
    <t>hoofdgroenstructuur</t>
  </si>
  <si>
    <t>particulier</t>
  </si>
  <si>
    <t>geen</t>
  </si>
  <si>
    <t>nee</t>
  </si>
  <si>
    <t>behouden</t>
  </si>
  <si>
    <t>niet behouden vanwege toekomstverwachting</t>
  </si>
  <si>
    <t>niet behouden vanwege ontwerp</t>
  </si>
  <si>
    <t>compensatie</t>
  </si>
  <si>
    <t>compensatie- plichtig</t>
  </si>
  <si>
    <t>monetaire waarde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</si>
</sst>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&quot;€&quot;\ #,##0"/>
  </numFmts>
  <fonts count="6" x14ac:knownFonts="1">
    <font>
      <sz val="10"/>
      <name val="Arial"/>
      <family val="2"/>
    </font>
    <font>
      <b/>
      <sz val="10"/>
      <color theme="0"/>
      <name val="Arial"/>
      <family val="2"/>
    </font>
    <font>
      <sz val="10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70AD0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19">
    <xf numFmtId="0" fontId="0" fillId="0" borderId="0" xfId="0"/>
    <xf numFmtId="0" fontId="1" fillId="2" borderId="0" xfId="0" applyFont="1" applyFill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9" fontId="0" fillId="0" borderId="0" xfId="0" applyNumberFormat="1"/>
    <xf numFmtId="0" fontId="3" fillId="0" borderId="0" xfId="0" applyFont="1"/>
    <xf numFmtId="0" fontId="3" fillId="0" borderId="0" xfId="0" applyFont="1" applyAlignment="1">
      <alignment horizontal="left"/>
    </xf>
    <xf numFmtId="0" fontId="4" fillId="0" borderId="0" xfId="0" applyFont="1"/>
    <xf numFmtId="0" fontId="4" fillId="0" borderId="0" xfId="0" applyFont="1" applyAlignment="1">
      <alignment horizontal="left"/>
    </xf>
    <xf numFmtId="9" fontId="4" fillId="0" borderId="0" xfId="1" applyNumberFormat="1" applyFont="1" applyAlignment="1">
      <alignment horizontal="left"/>
    </xf>
    <xf numFmtId="9" fontId="0" fillId="0" borderId="0" xfId="1" applyFont="1"/>
    <xf numFmtId="0" fontId="0" fillId="3" borderId="0" xfId="0" applyFill="1"/>
    <xf numFmtId="0" fontId="0" fillId="4" borderId="0" xfId="0" applyFill="1"/>
    <xf numFmtId="164" fontId="5" fillId="0" borderId="0" xfId="0" applyNumberFormat="1" applyFont="1"/>
    <xf numFmtId="0" fontId="0" fillId="0" borderId="0" xfId="0" applyFill="1" applyBorder="1"/>
    <xf numFmtId="164" fontId="0" fillId="4" borderId="0" xfId="0" applyNumberFormat="1" applyFont="1" applyFill="1"/>
    <xf numFmtId="0" fontId="1" fillId="2" borderId="0" xfId="0" applyFont="1" applyFill="1" applyAlignment="1">
      <alignment wrapText="1"/>
    </xf>
    <xf numFmtId="164" fontId="0" fillId="0" borderId="0" xfId="0" applyNumberFormat="1"/>
  </cellXfs>
  <cellStyles count="2">
    <cellStyle name="Procent" xfId="1" builtinId="5"/>
    <cellStyle name="Standaard" xfId="0" builtinId="0"/>
  </cellStyles>
  <dxfs count="18">
    <dxf>
      <numFmt numFmtId="13" formatCode="0%"/>
    </dxf>
    <dxf>
      <numFmt numFmtId="165" formatCode="0.0%"/>
    </dxf>
    <dxf>
      <numFmt numFmtId="13" formatCode="0%"/>
    </dxf>
    <dxf>
      <numFmt numFmtId="165" formatCode="0.0%"/>
    </dxf>
    <dxf>
      <numFmt numFmtId="13" formatCode="0%"/>
    </dxf>
    <dxf>
      <numFmt numFmtId="165" formatCode="0.0%"/>
    </dxf>
    <dxf>
      <numFmt numFmtId="13" formatCode="0%"/>
    </dxf>
    <dxf>
      <numFmt numFmtId="165" formatCode="0.0%"/>
    </dxf>
    <dxf>
      <font>
        <color auto="1"/>
      </font>
    </dxf>
    <dxf>
      <font>
        <color auto="1"/>
      </font>
    </dxf>
    <dxf>
      <font>
        <color theme="0"/>
      </font>
    </dxf>
    <dxf>
      <font>
        <color theme="0"/>
      </font>
    </dxf>
    <dxf>
      <fill>
        <patternFill>
          <bgColor theme="9" tint="0.79998168889431442"/>
        </patternFill>
      </fill>
    </dxf>
    <dxf>
      <fill>
        <patternFill>
          <bgColor theme="0"/>
        </patternFill>
      </fill>
    </dxf>
    <dxf>
      <font>
        <color auto="1"/>
      </font>
    </dxf>
    <dxf>
      <font>
        <b/>
        <i val="0"/>
      </font>
    </dxf>
    <dxf>
      <font>
        <color theme="0"/>
      </font>
      <fill>
        <patternFill>
          <bgColor theme="9"/>
        </patternFill>
      </fill>
    </dxf>
    <dxf>
      <border diagonalUp="0" diagonalDown="0">
        <left/>
        <right/>
        <top/>
        <bottom/>
        <vertical/>
        <horizontal/>
      </border>
    </dxf>
  </dxfs>
  <tableStyles count="1" defaultTableStyle="TableStyleMedium2" defaultPivotStyle="PivotStyleLight16">
    <tableStyle name="Tabelstijl hga" pivot="0" count="10" xr9:uid="{00000000-0011-0000-FFFF-FFFF00000000}">
      <tableStyleElement type="wholeTable" dxfId="17"/>
      <tableStyleElement type="headerRow" dxfId="16"/>
      <tableStyleElement type="totalRow" dxfId="15"/>
      <tableStyleElement type="firstColumn" dxfId="14"/>
      <tableStyleElement type="firstRowStripe" dxfId="13"/>
      <tableStyleElement type="secondRowStripe" dxfId="12"/>
      <tableStyleElement type="firstHeaderCell" dxfId="11"/>
      <tableStyleElement type="lastHeaderCell" dxfId="10"/>
      <tableStyleElement type="firstTotalCell" dxfId="9"/>
      <tableStyleElement type="lastTotalCell" dxfId="8"/>
    </tableStyle>
  </tableStyles>
  <colors>
    <mruColors>
      <color rgb="FF70AD0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0</xdr:rowOff>
    </xdr:from>
    <xdr:ext cx="5133975" cy="374141"/>
    <xdr:sp macro="" textlink="">
      <xdr:nvSpPr>
        <xdr:cNvPr id="2" name="Tekstva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161925"/>
          <a:ext cx="5133975" cy="374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nl-NL" sz="1800" b="1" baseline="0">
              <a:solidFill>
                <a:srgbClr val="367936"/>
              </a:solidFill>
            </a:rPr>
            <a:t>Bijlage 1 Tabel met inspectiegegevens bomen</a:t>
          </a:r>
          <a:endParaRPr lang="nl-NL" sz="1800" b="1">
            <a:solidFill>
              <a:srgbClr val="367936"/>
            </a:solidFill>
          </a:endParaRPr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effrey van der Lugt | Heldergroen advies" refreshedDate="43908.387526041668" createdVersion="6" refreshedVersion="6" minRefreshableVersion="3" recordCount="25" xr:uid="{00000000-000A-0000-FFFF-FFFF00000000}">
  <cacheSource type="worksheet">
    <worksheetSource ref="A5:AI30" sheet="Tabel met inspectiegeg"/>
  </cacheSource>
  <cacheFields count="34">
    <cacheField name="boomnummer" numFmtId="0">
      <sharedItems containsSemiMixedTypes="0" containsString="0" containsNumber="1" containsInteger="1" minValue="1" maxValue="25"/>
    </cacheField>
    <cacheField name="boomsrt" numFmtId="0">
      <sharedItems count="5">
        <s v="Quercus robur"/>
        <s v="Acer platanoides"/>
        <s v="Acer rubrum"/>
        <s v="Acer negundo"/>
        <s v="Betula pendula"/>
      </sharedItems>
    </cacheField>
    <cacheField name="plantjaar" numFmtId="0">
      <sharedItems/>
    </cacheField>
    <cacheField name="boomhoogte" numFmtId="0">
      <sharedItems count="5">
        <s v="12-15 m"/>
        <s v="9-12 m"/>
        <s v="0-6 m"/>
        <s v="15-18 m"/>
        <s v="6-9 m"/>
      </sharedItems>
    </cacheField>
    <cacheField name="stamdiameter" numFmtId="0">
      <sharedItems/>
    </cacheField>
    <cacheField name="kroonprojectie" numFmtId="0">
      <sharedItems/>
    </cacheField>
    <cacheField name="verplantbaar" numFmtId="0">
      <sharedItems containsBlank="1"/>
    </cacheField>
    <cacheField name="eindbeeld" numFmtId="0">
      <sharedItems/>
    </cacheField>
    <cacheField name="conditie" numFmtId="0">
      <sharedItems count="4">
        <s v="matig"/>
        <s v="slecht"/>
        <s v="redelijk"/>
        <s v="goed"/>
      </sharedItems>
    </cacheField>
    <cacheField name="toekomstverwachting" numFmtId="0">
      <sharedItems count="4">
        <s v="10 - 15 jaar"/>
        <s v="5 - 10 jaar"/>
        <s v="&gt; 15 jaar"/>
        <s v="&lt; 5 jaar"/>
      </sharedItems>
    </cacheField>
    <cacheField name="reden" numFmtId="0">
      <sharedItems containsBlank="1"/>
    </cacheField>
    <cacheField name="opmerking" numFmtId="0">
      <sharedItems containsBlank="1"/>
    </cacheField>
    <cacheField name="scheefstan" numFmtId="0">
      <sharedItems containsNonDate="0" containsString="0" containsBlank="1"/>
    </cacheField>
    <cacheField name="scheuren" numFmtId="0">
      <sharedItems containsNonDate="0" containsString="0" containsBlank="1"/>
    </cacheField>
    <cacheField name="holten" numFmtId="0">
      <sharedItems containsBlank="1"/>
    </cacheField>
    <cacheField name="stamvoetsc" numFmtId="0">
      <sharedItems containsNonDate="0" containsString="0" containsBlank="1"/>
    </cacheField>
    <cacheField name="stamschade" numFmtId="0">
      <sharedItems containsNonDate="0" containsString="0" containsBlank="1"/>
    </cacheField>
    <cacheField name="kroonschad" numFmtId="0">
      <sharedItems containsNonDate="0" containsString="0" containsBlank="1"/>
    </cacheField>
    <cacheField name="inrot" numFmtId="0">
      <sharedItems containsBlank="1"/>
    </cacheField>
    <cacheField name="houtboorde" numFmtId="0">
      <sharedItems containsNonDate="0" containsString="0" containsBlank="1"/>
    </cacheField>
    <cacheField name="zwam" numFmtId="0">
      <sharedItems containsNonDate="0" containsString="0" containsBlank="1"/>
    </cacheField>
    <cacheField name="zwam_stamv" numFmtId="0">
      <sharedItems containsNonDate="0" containsString="0" containsBlank="1"/>
    </cacheField>
    <cacheField name="zwam_stam" numFmtId="0">
      <sharedItems containsNonDate="0" containsString="0" containsBlank="1"/>
    </cacheField>
    <cacheField name="zwam_kroon" numFmtId="0">
      <sharedItems containsNonDate="0" containsString="0" containsBlank="1"/>
    </cacheField>
    <cacheField name="dood hout" numFmtId="0">
      <sharedItems containsBlank="1"/>
    </cacheField>
    <cacheField name="plakoksel" numFmtId="0">
      <sharedItems containsNonDate="0" containsString="0" containsBlank="1"/>
    </cacheField>
    <cacheField name="stamschot" numFmtId="0">
      <sharedItems containsNonDate="0" containsString="0" containsBlank="1"/>
    </cacheField>
    <cacheField name="wortelopsl" numFmtId="0">
      <sharedItems containsNonDate="0" containsString="0" containsBlank="1"/>
    </cacheField>
    <cacheField name="laaghangende takken" numFmtId="0">
      <sharedItems containsBlank="1"/>
    </cacheField>
    <cacheField name="opdruk" numFmtId="0">
      <sharedItems containsNonDate="0" containsString="0" containsBlank="1"/>
    </cacheField>
    <cacheField name="onderhoudstoestand" numFmtId="0">
      <sharedItems/>
    </cacheField>
    <cacheField name="maatregel lang" numFmtId="0">
      <sharedItems/>
    </cacheField>
    <cacheField name="risicoklasse" numFmtId="0">
      <sharedItems/>
    </cacheField>
    <cacheField name="opmerkingen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5">
  <r>
    <n v="1"/>
    <x v="0"/>
    <s v="1975"/>
    <x v="0"/>
    <s v="45"/>
    <s v="10"/>
    <m/>
    <s v="opkronen 6-6 m"/>
    <x v="0"/>
    <x v="0"/>
    <s v="ondergrondse groeiplaats"/>
    <m/>
    <m/>
    <m/>
    <m/>
    <m/>
    <m/>
    <m/>
    <m/>
    <m/>
    <m/>
    <m/>
    <m/>
    <m/>
    <s v="ja"/>
    <m/>
    <m/>
    <m/>
    <m/>
    <m/>
    <s v="OHS achterstallig"/>
    <s v="OHS 1x/6 jr"/>
    <s v="tijdelijk verhoogd risico"/>
    <m/>
  </r>
  <r>
    <n v="2"/>
    <x v="0"/>
    <s v="1975"/>
    <x v="0"/>
    <s v="35"/>
    <s v="6"/>
    <m/>
    <s v="opkronen 6-6 m"/>
    <x v="1"/>
    <x v="1"/>
    <s v="ondergrondse groeiplaats"/>
    <m/>
    <m/>
    <m/>
    <m/>
    <m/>
    <m/>
    <m/>
    <m/>
    <m/>
    <m/>
    <m/>
    <m/>
    <m/>
    <s v="ja"/>
    <m/>
    <m/>
    <m/>
    <m/>
    <m/>
    <s v="OHS achterstallig"/>
    <s v="OHS 1x/6 jr"/>
    <s v="tijdelijk verhoogd risico"/>
    <m/>
  </r>
  <r>
    <n v="3"/>
    <x v="0"/>
    <s v="1975"/>
    <x v="1"/>
    <s v="40"/>
    <s v="8"/>
    <m/>
    <s v="opkronen 6-6 m"/>
    <x v="0"/>
    <x v="0"/>
    <s v="ondergrondse groeiplaats"/>
    <m/>
    <m/>
    <m/>
    <m/>
    <m/>
    <m/>
    <m/>
    <m/>
    <m/>
    <m/>
    <m/>
    <m/>
    <m/>
    <s v="ja"/>
    <m/>
    <m/>
    <m/>
    <m/>
    <m/>
    <s v="OHS achterstallig"/>
    <s v="OHS 1x/6 jr"/>
    <s v="tijdelijk verhoogd risico"/>
    <m/>
  </r>
  <r>
    <n v="4"/>
    <x v="0"/>
    <s v="1975"/>
    <x v="0"/>
    <s v="40"/>
    <s v="8"/>
    <m/>
    <s v="opkronen 6-6 m"/>
    <x v="2"/>
    <x v="0"/>
    <s v="ondergrondse groeiplaats"/>
    <m/>
    <m/>
    <m/>
    <m/>
    <m/>
    <m/>
    <m/>
    <m/>
    <m/>
    <m/>
    <m/>
    <m/>
    <m/>
    <s v="ja"/>
    <m/>
    <m/>
    <m/>
    <m/>
    <m/>
    <s v="BGS achterstallig"/>
    <s v="BGS fase"/>
    <s v="tijdelijk verhoogd risico"/>
    <m/>
  </r>
  <r>
    <n v="5"/>
    <x v="1"/>
    <s v="2010"/>
    <x v="2"/>
    <s v="10"/>
    <s v="4"/>
    <m/>
    <s v="opkronen 4-4 m"/>
    <x v="3"/>
    <x v="2"/>
    <m/>
    <m/>
    <m/>
    <m/>
    <m/>
    <m/>
    <m/>
    <m/>
    <m/>
    <m/>
    <m/>
    <m/>
    <m/>
    <m/>
    <m/>
    <m/>
    <m/>
    <m/>
    <s v="ja"/>
    <m/>
    <s v="BGS achterstallig"/>
    <s v="BGS fase"/>
    <s v="tijdelijk verhoogd risico"/>
    <m/>
  </r>
  <r>
    <n v="6"/>
    <x v="1"/>
    <s v="1990"/>
    <x v="1"/>
    <s v="25"/>
    <s v="4"/>
    <m/>
    <s v="opkronen 4-4 m"/>
    <x v="3"/>
    <x v="2"/>
    <m/>
    <m/>
    <m/>
    <m/>
    <m/>
    <m/>
    <m/>
    <m/>
    <m/>
    <m/>
    <m/>
    <m/>
    <m/>
    <m/>
    <m/>
    <m/>
    <m/>
    <m/>
    <s v="ja"/>
    <m/>
    <s v="BGS achterstallig"/>
    <s v="BGS fase"/>
    <s v="tijdelijk verhoogd risico"/>
    <m/>
  </r>
  <r>
    <n v="7"/>
    <x v="1"/>
    <s v="1980"/>
    <x v="0"/>
    <s v="45"/>
    <s v="8"/>
    <m/>
    <s v="opkronen 4-4 m"/>
    <x v="3"/>
    <x v="2"/>
    <m/>
    <m/>
    <m/>
    <m/>
    <m/>
    <m/>
    <m/>
    <m/>
    <m/>
    <m/>
    <m/>
    <m/>
    <m/>
    <m/>
    <m/>
    <m/>
    <m/>
    <m/>
    <s v="ja"/>
    <m/>
    <s v="BGS achterstallig"/>
    <s v="BGS fase"/>
    <s v="tijdelijk verhoogd risico"/>
    <m/>
  </r>
  <r>
    <n v="8"/>
    <x v="1"/>
    <s v="1980"/>
    <x v="0"/>
    <s v="45"/>
    <s v="8"/>
    <m/>
    <s v="opkronen 4-4 m"/>
    <x v="3"/>
    <x v="2"/>
    <m/>
    <m/>
    <m/>
    <m/>
    <m/>
    <m/>
    <m/>
    <m/>
    <m/>
    <m/>
    <m/>
    <m/>
    <m/>
    <m/>
    <m/>
    <m/>
    <m/>
    <m/>
    <m/>
    <m/>
    <s v="BGS achterstallig"/>
    <s v="BGS fase"/>
    <s v="tijdelijk verhoogd risico"/>
    <m/>
  </r>
  <r>
    <n v="9"/>
    <x v="2"/>
    <s v="1975"/>
    <x v="1"/>
    <s v="20"/>
    <s v="5"/>
    <m/>
    <s v="opkronen 4-4 m"/>
    <x v="2"/>
    <x v="0"/>
    <s v="ondergrondse groeiplaats"/>
    <m/>
    <m/>
    <m/>
    <m/>
    <m/>
    <m/>
    <m/>
    <m/>
    <m/>
    <m/>
    <m/>
    <m/>
    <m/>
    <m/>
    <m/>
    <m/>
    <m/>
    <m/>
    <m/>
    <s v="OHS achterstallig"/>
    <s v="OHS 1x/6 jr"/>
    <s v="tijdelijk verhoogd risico"/>
    <m/>
  </r>
  <r>
    <n v="10"/>
    <x v="2"/>
    <s v="1975"/>
    <x v="1"/>
    <s v="20"/>
    <s v="4"/>
    <m/>
    <s v="opkronen 4-4 m"/>
    <x v="2"/>
    <x v="0"/>
    <s v="ondergrondse groeiplaats"/>
    <m/>
    <m/>
    <m/>
    <m/>
    <m/>
    <m/>
    <m/>
    <m/>
    <m/>
    <m/>
    <m/>
    <m/>
    <m/>
    <m/>
    <m/>
    <m/>
    <m/>
    <m/>
    <m/>
    <s v="OHS beeld"/>
    <s v="OHS 1x/6 jr"/>
    <s v="geen verhoogd risico"/>
    <m/>
  </r>
  <r>
    <n v="11"/>
    <x v="3"/>
    <s v="1975"/>
    <x v="3"/>
    <s v="45"/>
    <s v="10"/>
    <m/>
    <s v="opkronen 6-6 m"/>
    <x v="2"/>
    <x v="0"/>
    <s v="overig, zie opmerking"/>
    <s v="conditie"/>
    <m/>
    <m/>
    <m/>
    <m/>
    <m/>
    <m/>
    <m/>
    <m/>
    <m/>
    <m/>
    <m/>
    <m/>
    <m/>
    <m/>
    <m/>
    <m/>
    <s v="ja"/>
    <m/>
    <s v="OHS achterstallig"/>
    <s v="OHS 1x/6 jr"/>
    <s v="tijdelijk verhoogd risico"/>
    <m/>
  </r>
  <r>
    <n v="12"/>
    <x v="4"/>
    <s v="1980"/>
    <x v="1"/>
    <s v="35"/>
    <s v="6"/>
    <m/>
    <s v="opkronen 6-6 m"/>
    <x v="2"/>
    <x v="0"/>
    <s v="snoeitoestand"/>
    <m/>
    <m/>
    <m/>
    <m/>
    <m/>
    <m/>
    <m/>
    <m/>
    <m/>
    <m/>
    <m/>
    <m/>
    <m/>
    <m/>
    <m/>
    <m/>
    <m/>
    <s v="ja"/>
    <m/>
    <s v="BGS verwaarloosd"/>
    <s v="BGS fase"/>
    <s v="tijdelijk verhoogd risico"/>
    <m/>
  </r>
  <r>
    <n v="13"/>
    <x v="2"/>
    <s v="1975"/>
    <x v="1"/>
    <s v="20"/>
    <s v="6"/>
    <m/>
    <s v="opkronen 4-4 m"/>
    <x v="0"/>
    <x v="1"/>
    <s v="ondergrondse groeiplaats"/>
    <m/>
    <m/>
    <m/>
    <m/>
    <m/>
    <m/>
    <m/>
    <m/>
    <m/>
    <m/>
    <m/>
    <m/>
    <m/>
    <m/>
    <m/>
    <m/>
    <m/>
    <m/>
    <m/>
    <s v="OHS achterstallig"/>
    <s v="OHS 1x/6 jr"/>
    <s v="tijdelijk verhoogd risico"/>
    <m/>
  </r>
  <r>
    <n v="14"/>
    <x v="3"/>
    <s v="1975"/>
    <x v="3"/>
    <s v="45"/>
    <s v="8"/>
    <m/>
    <s v="opkronen 6-6 m"/>
    <x v="2"/>
    <x v="0"/>
    <s v="ondergrondse groeiplaats"/>
    <m/>
    <m/>
    <m/>
    <m/>
    <m/>
    <m/>
    <m/>
    <m/>
    <m/>
    <m/>
    <m/>
    <m/>
    <m/>
    <m/>
    <m/>
    <m/>
    <m/>
    <s v="ja"/>
    <m/>
    <s v="OHS achterstallig"/>
    <s v="OHS 1x/6 jr"/>
    <s v="tijdelijk verhoogd risico"/>
    <m/>
  </r>
  <r>
    <n v="15"/>
    <x v="3"/>
    <s v="1975"/>
    <x v="0"/>
    <s v="45"/>
    <s v="12"/>
    <m/>
    <s v="opkronen 6-6 m"/>
    <x v="2"/>
    <x v="2"/>
    <m/>
    <m/>
    <m/>
    <m/>
    <m/>
    <m/>
    <m/>
    <m/>
    <m/>
    <m/>
    <m/>
    <m/>
    <m/>
    <m/>
    <m/>
    <m/>
    <m/>
    <m/>
    <s v="ja"/>
    <m/>
    <s v="OHS achterstallig"/>
    <s v="OHS 1x/6 jr"/>
    <s v="tijdelijk verhoogd risico"/>
    <m/>
  </r>
  <r>
    <n v="16"/>
    <x v="2"/>
    <s v="1975"/>
    <x v="1"/>
    <s v="25"/>
    <s v="6"/>
    <m/>
    <s v="opkronen 4-4 m"/>
    <x v="0"/>
    <x v="1"/>
    <s v="ondergrondse groeiplaats"/>
    <m/>
    <m/>
    <m/>
    <m/>
    <m/>
    <m/>
    <m/>
    <m/>
    <m/>
    <m/>
    <m/>
    <m/>
    <m/>
    <m/>
    <m/>
    <m/>
    <m/>
    <s v="ja"/>
    <m/>
    <s v="OHS achterstallig"/>
    <s v="OHS 1x/6 jr"/>
    <s v="tijdelijk verhoogd risico"/>
    <m/>
  </r>
  <r>
    <n v="17"/>
    <x v="3"/>
    <s v="1975"/>
    <x v="0"/>
    <s v="40"/>
    <s v="8"/>
    <m/>
    <s v="opkronen 6-6 m"/>
    <x v="1"/>
    <x v="1"/>
    <s v="bovengrondse groeiplaats"/>
    <m/>
    <m/>
    <m/>
    <m/>
    <m/>
    <m/>
    <m/>
    <m/>
    <m/>
    <m/>
    <m/>
    <m/>
    <m/>
    <m/>
    <m/>
    <m/>
    <m/>
    <s v="ja"/>
    <m/>
    <s v="OHS achterstallig"/>
    <s v="OHS 1x/6 jr"/>
    <s v="tijdelijk verhoogd risico"/>
    <m/>
  </r>
  <r>
    <n v="18"/>
    <x v="2"/>
    <s v="1990"/>
    <x v="2"/>
    <s v="15"/>
    <s v="3"/>
    <m/>
    <s v="opkronen 4-4 m"/>
    <x v="1"/>
    <x v="3"/>
    <s v="ondergrondse groeiplaats"/>
    <s v="holte"/>
    <m/>
    <m/>
    <s v="ja"/>
    <m/>
    <m/>
    <m/>
    <s v="ja"/>
    <m/>
    <m/>
    <m/>
    <m/>
    <m/>
    <m/>
    <m/>
    <m/>
    <m/>
    <m/>
    <m/>
    <s v="Rooien"/>
    <s v="OHS 1x/6 jr"/>
    <s v="risicoboom"/>
    <m/>
  </r>
  <r>
    <n v="19"/>
    <x v="1"/>
    <s v="1980"/>
    <x v="0"/>
    <s v="45"/>
    <s v="8"/>
    <m/>
    <s v="opkronen 4-4 m"/>
    <x v="3"/>
    <x v="2"/>
    <m/>
    <m/>
    <m/>
    <m/>
    <m/>
    <m/>
    <m/>
    <m/>
    <m/>
    <m/>
    <m/>
    <m/>
    <m/>
    <m/>
    <m/>
    <m/>
    <m/>
    <m/>
    <s v="ja"/>
    <m/>
    <s v="BGS achterstallig"/>
    <s v="BGS fase"/>
    <s v="tijdelijk verhoogd risico"/>
    <m/>
  </r>
  <r>
    <n v="20"/>
    <x v="3"/>
    <s v="2010"/>
    <x v="4"/>
    <s v="15"/>
    <s v="3"/>
    <s v="ja"/>
    <s v="opkronen 4-4 m"/>
    <x v="2"/>
    <x v="2"/>
    <s v="overig, zie opmerking"/>
    <s v="onderstandig"/>
    <m/>
    <m/>
    <m/>
    <m/>
    <m/>
    <m/>
    <m/>
    <m/>
    <m/>
    <m/>
    <m/>
    <m/>
    <m/>
    <m/>
    <m/>
    <m/>
    <m/>
    <m/>
    <s v="BGS beeld"/>
    <s v="BGS fase"/>
    <s v="tijdelijk verhoogd risico"/>
    <m/>
  </r>
  <r>
    <n v="21"/>
    <x v="1"/>
    <s v="1980"/>
    <x v="0"/>
    <s v="45"/>
    <s v="8"/>
    <m/>
    <s v="opkronen 4-4 m"/>
    <x v="3"/>
    <x v="2"/>
    <m/>
    <m/>
    <m/>
    <m/>
    <m/>
    <m/>
    <m/>
    <m/>
    <m/>
    <m/>
    <m/>
    <m/>
    <m/>
    <m/>
    <m/>
    <m/>
    <m/>
    <m/>
    <s v="ja"/>
    <m/>
    <s v="BGS achterstallig"/>
    <s v="BGS fase"/>
    <s v="tijdelijk verhoogd risico"/>
    <m/>
  </r>
  <r>
    <n v="22"/>
    <x v="2"/>
    <s v="1995"/>
    <x v="1"/>
    <s v="15"/>
    <s v="4"/>
    <m/>
    <s v="opkronen 4-4 m"/>
    <x v="2"/>
    <x v="0"/>
    <s v="ondergrondse groeiplaats"/>
    <m/>
    <m/>
    <m/>
    <m/>
    <m/>
    <m/>
    <m/>
    <m/>
    <m/>
    <m/>
    <m/>
    <m/>
    <m/>
    <m/>
    <m/>
    <m/>
    <m/>
    <m/>
    <m/>
    <s v="BGS achterstallig"/>
    <s v="BGS fase"/>
    <s v="tijdelijk verhoogd risico"/>
    <m/>
  </r>
  <r>
    <n v="23"/>
    <x v="2"/>
    <s v="1975"/>
    <x v="4"/>
    <s v="15"/>
    <s v="4"/>
    <m/>
    <s v="opkronen 4-4 m"/>
    <x v="0"/>
    <x v="1"/>
    <s v="ondergrondse groeiplaats"/>
    <m/>
    <m/>
    <m/>
    <m/>
    <m/>
    <m/>
    <m/>
    <m/>
    <m/>
    <m/>
    <m/>
    <m/>
    <m/>
    <m/>
    <m/>
    <m/>
    <m/>
    <m/>
    <m/>
    <s v="BGS beeld"/>
    <s v="BGS fase"/>
    <s v="tijdelijk verhoogd risico"/>
    <m/>
  </r>
  <r>
    <n v="24"/>
    <x v="2"/>
    <s v="1995"/>
    <x v="2"/>
    <s v="10"/>
    <s v="3"/>
    <m/>
    <s v="opkronen 4-4 m"/>
    <x v="0"/>
    <x v="3"/>
    <s v="ondergrondse groeiplaats"/>
    <m/>
    <m/>
    <m/>
    <m/>
    <m/>
    <m/>
    <m/>
    <m/>
    <m/>
    <m/>
    <m/>
    <m/>
    <m/>
    <m/>
    <m/>
    <m/>
    <m/>
    <m/>
    <m/>
    <s v="BGS beeld"/>
    <s v="BGS fase"/>
    <s v="tijdelijk verhoogd risico"/>
    <m/>
  </r>
  <r>
    <n v="25"/>
    <x v="1"/>
    <s v="1980"/>
    <x v="0"/>
    <s v="45"/>
    <s v="8"/>
    <m/>
    <s v="opkronen 4-4 m"/>
    <x v="3"/>
    <x v="2"/>
    <m/>
    <m/>
    <m/>
    <m/>
    <m/>
    <m/>
    <m/>
    <m/>
    <m/>
    <m/>
    <m/>
    <m/>
    <m/>
    <m/>
    <m/>
    <m/>
    <m/>
    <m/>
    <s v="ja"/>
    <m/>
    <s v="BGS achterstallig"/>
    <s v="BGS fase"/>
    <s v="tijdelijk verhoogd risico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2000000}" name="Draaitabel3" cacheId="0" applyNumberFormats="0" applyBorderFormats="0" applyFontFormats="0" applyPatternFormats="0" applyAlignmentFormats="0" applyWidthHeightFormats="1" dataCaption="Waarden" updatedVersion="6" minRefreshableVersion="3" useAutoFormatting="1" itemPrintTitles="1" createdVersion="6" indent="0" outline="1" outlineData="1" multipleFieldFilters="0">
  <location ref="A16:C21" firstHeaderRow="0" firstDataRow="1" firstDataCol="1"/>
  <pivotFields count="34">
    <pivotField showAll="0"/>
    <pivotField showAll="0">
      <items count="6">
        <item x="2"/>
        <item x="1"/>
        <item x="3"/>
        <item x="0"/>
        <item x="4"/>
        <item t="default"/>
      </items>
    </pivotField>
    <pivotField showAll="0"/>
    <pivotField showAll="0"/>
    <pivotField showAll="0"/>
    <pivotField showAll="0"/>
    <pivotField showAll="0"/>
    <pivotField showAll="0"/>
    <pivotField showAll="0">
      <items count="5">
        <item x="3"/>
        <item x="2"/>
        <item x="0"/>
        <item x="1"/>
        <item t="default"/>
      </items>
    </pivotField>
    <pivotField axis="axisRow" dataField="1" showAll="0">
      <items count="5">
        <item x="2"/>
        <item x="0"/>
        <item x="1"/>
        <item x="3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9"/>
  </rowFields>
  <rowItems count="5">
    <i>
      <x/>
    </i>
    <i>
      <x v="1"/>
    </i>
    <i>
      <x v="2"/>
    </i>
    <i>
      <x v="3"/>
    </i>
    <i t="grand">
      <x/>
    </i>
  </rowItems>
  <colFields count="1">
    <field x="-2"/>
  </colFields>
  <colItems count="2">
    <i>
      <x/>
    </i>
    <i i="1">
      <x v="1"/>
    </i>
  </colItems>
  <dataFields count="2">
    <dataField name="Aantal van toekomstverwachting" fld="9" subtotal="count" baseField="0" baseItem="0"/>
    <dataField name="Aantal van toekomstverwachting2" fld="9" subtotal="count" showDataAs="percentOfTotal" baseField="9" baseItem="0" numFmtId="9"/>
  </dataFields>
  <formats count="2">
    <format dxfId="1">
      <pivotArea outline="0" collapsedLevelsAreSubtotals="1" fieldPosition="0">
        <references count="1">
          <reference field="4294967294" count="1" selected="0">
            <x v="1"/>
          </reference>
        </references>
      </pivotArea>
    </format>
    <format dxfId="0">
      <pivotArea outline="0" collapsedLevelsAreSubtotals="1" fieldPosition="0">
        <references count="1">
          <reference field="4294967294" count="1" selected="0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1000000}" name="Draaitabel2" cacheId="0" applyNumberFormats="0" applyBorderFormats="0" applyFontFormats="0" applyPatternFormats="0" applyAlignmentFormats="0" applyWidthHeightFormats="1" dataCaption="Waarden" updatedVersion="6" minRefreshableVersion="3" useAutoFormatting="1" itemPrintTitles="1" createdVersion="6" indent="0" outline="1" outlineData="1" multipleFieldFilters="0">
  <location ref="A9:C14" firstHeaderRow="0" firstDataRow="1" firstDataCol="1"/>
  <pivotFields count="34">
    <pivotField showAll="0"/>
    <pivotField showAll="0">
      <items count="6">
        <item x="2"/>
        <item x="1"/>
        <item x="3"/>
        <item x="0"/>
        <item x="4"/>
        <item t="default"/>
      </items>
    </pivotField>
    <pivotField showAll="0"/>
    <pivotField showAll="0"/>
    <pivotField showAll="0"/>
    <pivotField showAll="0"/>
    <pivotField showAll="0"/>
    <pivotField showAll="0"/>
    <pivotField axis="axisRow" dataField="1" showAll="0">
      <items count="5">
        <item x="3"/>
        <item x="2"/>
        <item x="0"/>
        <item x="1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8"/>
  </rowFields>
  <rowItems count="5">
    <i>
      <x/>
    </i>
    <i>
      <x v="1"/>
    </i>
    <i>
      <x v="2"/>
    </i>
    <i>
      <x v="3"/>
    </i>
    <i t="grand">
      <x/>
    </i>
  </rowItems>
  <colFields count="1">
    <field x="-2"/>
  </colFields>
  <colItems count="2">
    <i>
      <x/>
    </i>
    <i i="1">
      <x v="1"/>
    </i>
  </colItems>
  <dataFields count="2">
    <dataField name="Aantal van conditie" fld="8" subtotal="count" baseField="0" baseItem="0"/>
    <dataField name="Aantal van conditie2" fld="8" subtotal="count" showDataAs="percentOfTotal" baseField="8" baseItem="0" numFmtId="9"/>
  </dataFields>
  <formats count="2">
    <format dxfId="3">
      <pivotArea outline="0" collapsedLevelsAreSubtotals="1" fieldPosition="0">
        <references count="1">
          <reference field="4294967294" count="1" selected="0">
            <x v="1"/>
          </reference>
        </references>
      </pivotArea>
    </format>
    <format dxfId="2">
      <pivotArea outline="0" collapsedLevelsAreSubtotals="1" fieldPosition="0">
        <references count="1">
          <reference field="4294967294" count="1" selected="0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Draaitabel1" cacheId="0" applyNumberFormats="0" applyBorderFormats="0" applyFontFormats="0" applyPatternFormats="0" applyAlignmentFormats="0" applyWidthHeightFormats="1" dataCaption="Waarden" updatedVersion="6" minRefreshableVersion="3" useAutoFormatting="1" itemPrintTitles="1" createdVersion="6" indent="0" outline="1" outlineData="1" multipleFieldFilters="0">
  <location ref="A1:C7" firstHeaderRow="0" firstDataRow="1" firstDataCol="1"/>
  <pivotFields count="34">
    <pivotField showAll="0"/>
    <pivotField axis="axisRow" dataField="1" showAll="0">
      <items count="6">
        <item x="2"/>
        <item x="1"/>
        <item x="3"/>
        <item x="0"/>
        <item x="4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1"/>
  </rowFields>
  <rowItems count="6">
    <i>
      <x/>
    </i>
    <i>
      <x v="1"/>
    </i>
    <i>
      <x v="2"/>
    </i>
    <i>
      <x v="3"/>
    </i>
    <i>
      <x v="4"/>
    </i>
    <i t="grand">
      <x/>
    </i>
  </rowItems>
  <colFields count="1">
    <field x="-2"/>
  </colFields>
  <colItems count="2">
    <i>
      <x/>
    </i>
    <i i="1">
      <x v="1"/>
    </i>
  </colItems>
  <dataFields count="2">
    <dataField name="Aantal van boomsrt" fld="1" subtotal="count" baseField="0" baseItem="0"/>
    <dataField name="Aantal van boomsrt2" fld="1" subtotal="count" showDataAs="percentOfTotal" baseField="1" baseItem="0" numFmtId="9"/>
  </dataFields>
  <formats count="2">
    <format dxfId="5">
      <pivotArea outline="0" collapsedLevelsAreSubtotals="1" fieldPosition="0">
        <references count="1">
          <reference field="4294967294" count="1" selected="0">
            <x v="1"/>
          </reference>
        </references>
      </pivotArea>
    </format>
    <format dxfId="4">
      <pivotArea outline="0" collapsedLevelsAreSubtotals="1" fieldPosition="0">
        <references count="1">
          <reference field="4294967294" count="1" selected="0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3000000}" name="Draaitabel4" cacheId="0" applyNumberFormats="0" applyBorderFormats="0" applyFontFormats="0" applyPatternFormats="0" applyAlignmentFormats="0" applyWidthHeightFormats="1" dataCaption="Waarden" updatedVersion="6" minRefreshableVersion="3" useAutoFormatting="1" itemPrintTitles="1" createdVersion="6" indent="0" outline="1" outlineData="1" multipleFieldFilters="0">
  <location ref="A23:C29" firstHeaderRow="0" firstDataRow="1" firstDataCol="1"/>
  <pivotFields count="34">
    <pivotField showAll="0"/>
    <pivotField showAll="0">
      <items count="6">
        <item x="2"/>
        <item x="1"/>
        <item x="3"/>
        <item x="0"/>
        <item x="4"/>
        <item t="default"/>
      </items>
    </pivotField>
    <pivotField showAll="0"/>
    <pivotField axis="axisRow" dataField="1" showAll="0">
      <items count="6">
        <item x="2"/>
        <item x="4"/>
        <item x="1"/>
        <item x="0"/>
        <item x="3"/>
        <item t="default"/>
      </items>
    </pivotField>
    <pivotField showAll="0"/>
    <pivotField showAll="0"/>
    <pivotField showAll="0"/>
    <pivotField showAll="0"/>
    <pivotField showAll="0">
      <items count="5">
        <item x="3"/>
        <item x="2"/>
        <item x="0"/>
        <item x="1"/>
        <item t="default"/>
      </items>
    </pivotField>
    <pivotField showAll="0">
      <items count="5">
        <item x="2"/>
        <item x="0"/>
        <item x="1"/>
        <item x="3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3"/>
  </rowFields>
  <rowItems count="6">
    <i>
      <x/>
    </i>
    <i>
      <x v="1"/>
    </i>
    <i>
      <x v="2"/>
    </i>
    <i>
      <x v="3"/>
    </i>
    <i>
      <x v="4"/>
    </i>
    <i t="grand">
      <x/>
    </i>
  </rowItems>
  <colFields count="1">
    <field x="-2"/>
  </colFields>
  <colItems count="2">
    <i>
      <x/>
    </i>
    <i i="1">
      <x v="1"/>
    </i>
  </colItems>
  <dataFields count="2">
    <dataField name="Aantal van boomhoogte" fld="3" subtotal="count" baseField="0" baseItem="0"/>
    <dataField name="Aantal van boomhoogte2" fld="3" subtotal="count" showDataAs="percentOfTotal" baseField="3" baseItem="0" numFmtId="9"/>
  </dataFields>
  <formats count="2">
    <format dxfId="7">
      <pivotArea outline="0" collapsedLevelsAreSubtotals="1" fieldPosition="0">
        <references count="1">
          <reference field="4294967294" count="1" selected="0">
            <x v="1"/>
          </reference>
        </references>
      </pivotArea>
    </format>
    <format dxfId="6">
      <pivotArea outline="0" collapsedLevelsAreSubtotals="1" fieldPosition="0">
        <references count="1">
          <reference field="4294967294" count="1" selected="0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el2" displayName="Tabel2" ref="E1:G7" totalsRowShown="0">
  <autoFilter ref="E1:G7" xr:uid="{00000000-0009-0000-0100-000002000000}">
    <filterColumn colId="0" hiddenButton="1"/>
    <filterColumn colId="1" hiddenButton="1"/>
    <filterColumn colId="2" hiddenButton="1"/>
  </autoFilter>
  <tableColumns count="3">
    <tableColumn id="1" xr3:uid="{00000000-0010-0000-0000-000001000000}" name="Boomsoort"/>
    <tableColumn id="2" xr3:uid="{00000000-0010-0000-0000-000002000000}" name="Aantal"/>
    <tableColumn id="3" xr3:uid="{00000000-0010-0000-0000-000003000000}" name="Percentage" dataCellStyle="Procent"/>
  </tableColumns>
  <tableStyleInfo name="Tabelstijl hga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Tabel3" displayName="Tabel3" ref="E9:G14" totalsRowShown="0">
  <autoFilter ref="E9:G14" xr:uid="{00000000-0009-0000-0100-000003000000}">
    <filterColumn colId="0" hiddenButton="1"/>
    <filterColumn colId="1" hiddenButton="1"/>
    <filterColumn colId="2" hiddenButton="1"/>
  </autoFilter>
  <tableColumns count="3">
    <tableColumn id="1" xr3:uid="{00000000-0010-0000-0100-000001000000}" name="Conditie"/>
    <tableColumn id="2" xr3:uid="{00000000-0010-0000-0100-000002000000}" name="Aantal"/>
    <tableColumn id="3" xr3:uid="{00000000-0010-0000-0100-000003000000}" name="Percentage" dataCellStyle="Procent"/>
  </tableColumns>
  <tableStyleInfo name="Tabelstijl hga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2000000}" name="Tabel4" displayName="Tabel4" ref="E16:G21" totalsRowShown="0">
  <autoFilter ref="E16:G21" xr:uid="{00000000-0009-0000-0100-000004000000}">
    <filterColumn colId="0" hiddenButton="1"/>
    <filterColumn colId="1" hiddenButton="1"/>
    <filterColumn colId="2" hiddenButton="1"/>
  </autoFilter>
  <tableColumns count="3">
    <tableColumn id="1" xr3:uid="{00000000-0010-0000-0200-000001000000}" name="Toekomstverwachting"/>
    <tableColumn id="2" xr3:uid="{00000000-0010-0000-0200-000002000000}" name="Aantal"/>
    <tableColumn id="3" xr3:uid="{00000000-0010-0000-0200-000003000000}" name="Percentage" dataCellStyle="Procent"/>
  </tableColumns>
  <tableStyleInfo name="Tabelstijl hga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3000000}" name="Tabel5" displayName="Tabel5" ref="E23:G29" totalsRowShown="0">
  <autoFilter ref="E23:G29" xr:uid="{00000000-0009-0000-0100-000005000000}">
    <filterColumn colId="0" hiddenButton="1"/>
    <filterColumn colId="1" hiddenButton="1"/>
    <filterColumn colId="2" hiddenButton="1"/>
  </autoFilter>
  <tableColumns count="3">
    <tableColumn id="1" xr3:uid="{00000000-0010-0000-0300-000001000000}" name="Boomhoogte"/>
    <tableColumn id="2" xr3:uid="{00000000-0010-0000-0300-000002000000}" name="Aantal"/>
    <tableColumn id="3" xr3:uid="{00000000-0010-0000-0300-000003000000}" name="Percentage" dataCellStyle="Procent"/>
  </tableColumns>
  <tableStyleInfo name="Tabelstijl hga" showFirstColumn="0" showLastColumn="0" showRowStripes="1" showColumnStripes="0"/>
</table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4.xml"/><Relationship Id="rId3" Type="http://schemas.openxmlformats.org/officeDocument/2006/relationships/pivotTable" Target="../pivotTables/pivotTable3.xml"/><Relationship Id="rId7" Type="http://schemas.openxmlformats.org/officeDocument/2006/relationships/table" Target="../tables/table3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6" Type="http://schemas.openxmlformats.org/officeDocument/2006/relationships/table" Target="../tables/table2.xml"/><Relationship Id="rId5" Type="http://schemas.openxmlformats.org/officeDocument/2006/relationships/table" Target="../tables/table1.xml"/><Relationship Id="rId4" Type="http://schemas.openxmlformats.org/officeDocument/2006/relationships/pivotTable" Target="../pivotTables/pivot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AO35"/>
  <sheetViews>
    <sheetView tabSelected="1" topLeftCell="A4" workbookViewId="0">
      <selection activeCell="AN10" sqref="AN10"/>
    </sheetView>
  </sheetViews>
  <sheetFormatPr defaultRowHeight="13.2" x14ac:dyDescent="0.25"/>
  <cols>
    <col min="1" max="1" width="10.88671875" bestFit="1" customWidth="1"/>
    <col min="2" max="2" width="15"/>
    <col min="3" max="3" width="11.44140625" customWidth="1"/>
    <col min="4" max="4" width="14.33203125" customWidth="1"/>
    <col min="5" max="5" width="15" customWidth="1"/>
    <col min="6" max="6" width="16" customWidth="1"/>
    <col min="7" max="7" width="10.5546875" customWidth="1"/>
    <col min="8" max="9" width="22.33203125" customWidth="1"/>
    <col min="10" max="11" width="8.88671875" hidden="1" customWidth="1"/>
    <col min="12" max="12" width="9" hidden="1" customWidth="1"/>
    <col min="13" max="15" width="8.88671875" hidden="1" customWidth="1"/>
    <col min="16" max="16" width="7.44140625" hidden="1" customWidth="1"/>
    <col min="17" max="21" width="8.88671875" hidden="1" customWidth="1"/>
    <col min="22" max="22" width="13.88671875" customWidth="1"/>
    <col min="23" max="25" width="8.88671875" hidden="1" customWidth="1"/>
    <col min="26" max="26" width="25.6640625" customWidth="1"/>
    <col min="27" max="27" width="9.5546875" customWidth="1"/>
    <col min="28" max="28" width="12.44140625" customWidth="1"/>
    <col min="29" max="29" width="22" customWidth="1"/>
    <col min="30" max="30" width="25.6640625" customWidth="1"/>
    <col min="31" max="31" width="19.88671875" bestFit="1" customWidth="1"/>
    <col min="32" max="32" width="14.33203125" bestFit="1" customWidth="1"/>
    <col min="33" max="33" width="11.6640625" bestFit="1" customWidth="1"/>
    <col min="34" max="34" width="17.5546875" bestFit="1" customWidth="1"/>
    <col min="35" max="35" width="19.88671875" bestFit="1" customWidth="1"/>
    <col min="36" max="36" width="14.44140625" customWidth="1"/>
    <col min="37" max="37" width="39" bestFit="1" customWidth="1"/>
    <col min="38" max="38" width="13.44140625" customWidth="1"/>
    <col min="39" max="39" width="10.109375" customWidth="1"/>
    <col min="40" max="995" width="15"/>
  </cols>
  <sheetData>
    <row r="3" spans="1:41" s="15" customFormat="1" x14ac:dyDescent="0.25"/>
    <row r="4" spans="1:41" x14ac:dyDescent="0.25">
      <c r="J4" s="12"/>
      <c r="K4" s="12"/>
      <c r="L4" s="12" t="s">
        <v>101</v>
      </c>
      <c r="M4" s="12"/>
      <c r="N4" s="12"/>
      <c r="O4" s="12"/>
      <c r="P4" s="12"/>
      <c r="Q4" s="12"/>
      <c r="R4" s="12"/>
      <c r="S4" s="12"/>
      <c r="T4" s="12"/>
      <c r="U4" s="12"/>
      <c r="W4" s="12"/>
      <c r="X4" s="12"/>
      <c r="Y4" s="12"/>
      <c r="Z4" s="13"/>
      <c r="AA4" s="13"/>
      <c r="AB4" s="13"/>
    </row>
    <row r="5" spans="1:41" ht="26.4" x14ac:dyDescent="0.25">
      <c r="A5" s="1" t="s">
        <v>102</v>
      </c>
      <c r="B5" s="1" t="s">
        <v>99</v>
      </c>
      <c r="C5" s="1" t="s">
        <v>0</v>
      </c>
      <c r="D5" s="1" t="s">
        <v>1</v>
      </c>
      <c r="E5" s="1" t="s">
        <v>75</v>
      </c>
      <c r="F5" s="1" t="s">
        <v>76</v>
      </c>
      <c r="G5" s="1" t="s">
        <v>66</v>
      </c>
      <c r="H5" s="1" t="s">
        <v>73</v>
      </c>
      <c r="I5" s="1" t="s">
        <v>74</v>
      </c>
      <c r="J5" s="1" t="s">
        <v>3</v>
      </c>
      <c r="K5" s="1" t="s">
        <v>4</v>
      </c>
      <c r="L5" s="1" t="s">
        <v>5</v>
      </c>
      <c r="M5" s="1" t="s">
        <v>6</v>
      </c>
      <c r="N5" s="1" t="s">
        <v>7</v>
      </c>
      <c r="O5" s="1" t="s">
        <v>8</v>
      </c>
      <c r="P5" s="1" t="s">
        <v>9</v>
      </c>
      <c r="Q5" s="1" t="s">
        <v>10</v>
      </c>
      <c r="R5" s="1" t="s">
        <v>11</v>
      </c>
      <c r="S5" s="1" t="s">
        <v>12</v>
      </c>
      <c r="T5" s="1" t="s">
        <v>13</v>
      </c>
      <c r="U5" s="1" t="s">
        <v>14</v>
      </c>
      <c r="V5" s="1" t="s">
        <v>2</v>
      </c>
      <c r="W5" s="1" t="s">
        <v>15</v>
      </c>
      <c r="X5" s="1" t="s">
        <v>16</v>
      </c>
      <c r="Y5" s="1" t="s">
        <v>17</v>
      </c>
      <c r="Z5" s="1" t="s">
        <v>104</v>
      </c>
      <c r="AA5" s="1" t="s">
        <v>18</v>
      </c>
      <c r="AB5" s="1" t="s">
        <v>82</v>
      </c>
      <c r="AC5" s="1" t="s">
        <v>81</v>
      </c>
      <c r="AD5" s="1" t="s">
        <v>100</v>
      </c>
      <c r="AE5" s="1" t="s">
        <v>80</v>
      </c>
      <c r="AF5" s="1" t="s">
        <v>77</v>
      </c>
      <c r="AG5" s="1" t="s">
        <v>107</v>
      </c>
      <c r="AH5" s="1" t="s">
        <v>108</v>
      </c>
      <c r="AI5" s="1" t="s">
        <v>78</v>
      </c>
      <c r="AJ5" s="17" t="s">
        <v>119</v>
      </c>
      <c r="AK5" s="1" t="s">
        <v>106</v>
      </c>
      <c r="AL5" s="1" t="s">
        <v>118</v>
      </c>
      <c r="AM5" s="17" t="s">
        <v>120</v>
      </c>
    </row>
    <row r="6" spans="1:41" x14ac:dyDescent="0.25">
      <c r="A6">
        <v>1</v>
      </c>
      <c r="B6" t="s">
        <v>37</v>
      </c>
      <c r="C6" t="s">
        <v>38</v>
      </c>
      <c r="D6" t="s">
        <v>21</v>
      </c>
      <c r="E6" t="s">
        <v>28</v>
      </c>
      <c r="F6" t="s">
        <v>36</v>
      </c>
      <c r="G6" t="s">
        <v>42</v>
      </c>
      <c r="H6" t="s">
        <v>43</v>
      </c>
      <c r="I6" t="s">
        <v>44</v>
      </c>
      <c r="V6" t="s">
        <v>39</v>
      </c>
      <c r="AB6" t="s">
        <v>79</v>
      </c>
      <c r="AC6" t="s">
        <v>40</v>
      </c>
      <c r="AD6" t="s">
        <v>41</v>
      </c>
      <c r="AE6" t="s">
        <v>25</v>
      </c>
      <c r="AG6" t="s">
        <v>109</v>
      </c>
      <c r="AH6" s="13" t="s">
        <v>110</v>
      </c>
      <c r="AI6" s="13" t="s">
        <v>105</v>
      </c>
      <c r="AJ6" s="13" t="s">
        <v>79</v>
      </c>
      <c r="AK6" s="13" t="s">
        <v>117</v>
      </c>
      <c r="AL6" s="13" t="s">
        <v>79</v>
      </c>
      <c r="AM6" s="18">
        <v>6717.1200000000026</v>
      </c>
      <c r="AO6" s="18"/>
    </row>
    <row r="7" spans="1:41" x14ac:dyDescent="0.25">
      <c r="A7">
        <v>2</v>
      </c>
      <c r="B7" t="s">
        <v>37</v>
      </c>
      <c r="C7" t="s">
        <v>38</v>
      </c>
      <c r="D7" t="s">
        <v>21</v>
      </c>
      <c r="E7" t="s">
        <v>47</v>
      </c>
      <c r="F7" t="s">
        <v>48</v>
      </c>
      <c r="G7" t="s">
        <v>45</v>
      </c>
      <c r="H7" t="s">
        <v>46</v>
      </c>
      <c r="I7" t="s">
        <v>44</v>
      </c>
      <c r="V7" t="s">
        <v>39</v>
      </c>
      <c r="AB7" t="s">
        <v>79</v>
      </c>
      <c r="AC7" t="s">
        <v>40</v>
      </c>
      <c r="AD7" t="s">
        <v>41</v>
      </c>
      <c r="AE7" t="s">
        <v>25</v>
      </c>
      <c r="AG7" t="s">
        <v>112</v>
      </c>
      <c r="AH7" s="13" t="s">
        <v>113</v>
      </c>
      <c r="AI7" s="13"/>
      <c r="AJ7" s="13"/>
      <c r="AK7" s="13" t="s">
        <v>117</v>
      </c>
      <c r="AL7" s="13" t="s">
        <v>114</v>
      </c>
      <c r="AM7" s="18">
        <v>5732.1279999999997</v>
      </c>
      <c r="AO7" s="18"/>
    </row>
    <row r="8" spans="1:41" x14ac:dyDescent="0.25">
      <c r="A8">
        <v>3</v>
      </c>
      <c r="B8" t="s">
        <v>37</v>
      </c>
      <c r="C8" t="s">
        <v>38</v>
      </c>
      <c r="D8" t="s">
        <v>31</v>
      </c>
      <c r="E8" t="s">
        <v>49</v>
      </c>
      <c r="F8" t="s">
        <v>29</v>
      </c>
      <c r="G8" t="s">
        <v>42</v>
      </c>
      <c r="H8" t="s">
        <v>43</v>
      </c>
      <c r="I8" t="s">
        <v>44</v>
      </c>
      <c r="V8" t="s">
        <v>39</v>
      </c>
      <c r="AB8" t="s">
        <v>79</v>
      </c>
      <c r="AC8" t="s">
        <v>40</v>
      </c>
      <c r="AD8" t="s">
        <v>41</v>
      </c>
      <c r="AE8" t="s">
        <v>25</v>
      </c>
      <c r="AG8" t="s">
        <v>112</v>
      </c>
      <c r="AH8" s="13" t="s">
        <v>113</v>
      </c>
      <c r="AI8" s="13"/>
      <c r="AJ8" s="13"/>
      <c r="AK8" s="13" t="s">
        <v>117</v>
      </c>
      <c r="AL8" s="13" t="s">
        <v>114</v>
      </c>
      <c r="AM8" s="18">
        <v>6429.1279999999997</v>
      </c>
      <c r="AO8" s="18"/>
    </row>
    <row r="9" spans="1:41" x14ac:dyDescent="0.25">
      <c r="A9">
        <v>4</v>
      </c>
      <c r="B9" t="s">
        <v>37</v>
      </c>
      <c r="C9" t="s">
        <v>38</v>
      </c>
      <c r="D9" t="s">
        <v>21</v>
      </c>
      <c r="E9" t="s">
        <v>49</v>
      </c>
      <c r="F9" t="s">
        <v>29</v>
      </c>
      <c r="G9" t="s">
        <v>50</v>
      </c>
      <c r="H9" t="s">
        <v>43</v>
      </c>
      <c r="I9" t="s">
        <v>44</v>
      </c>
      <c r="V9" t="s">
        <v>39</v>
      </c>
      <c r="AB9" t="s">
        <v>79</v>
      </c>
      <c r="AC9" t="s">
        <v>23</v>
      </c>
      <c r="AD9" t="s">
        <v>24</v>
      </c>
      <c r="AE9" t="s">
        <v>25</v>
      </c>
      <c r="AG9" t="s">
        <v>112</v>
      </c>
      <c r="AH9" s="13" t="s">
        <v>113</v>
      </c>
      <c r="AI9" s="13"/>
      <c r="AJ9" s="13"/>
      <c r="AK9" s="13" t="s">
        <v>117</v>
      </c>
      <c r="AL9" s="13" t="s">
        <v>114</v>
      </c>
      <c r="AM9" s="18">
        <v>6429.1279999999997</v>
      </c>
      <c r="AO9" s="18"/>
    </row>
    <row r="10" spans="1:41" x14ac:dyDescent="0.25">
      <c r="A10">
        <v>5</v>
      </c>
      <c r="B10" t="s">
        <v>19</v>
      </c>
      <c r="C10" t="s">
        <v>34</v>
      </c>
      <c r="D10" t="s">
        <v>35</v>
      </c>
      <c r="E10" t="s">
        <v>36</v>
      </c>
      <c r="F10" t="s">
        <v>33</v>
      </c>
      <c r="G10" t="s">
        <v>26</v>
      </c>
      <c r="H10" t="s">
        <v>27</v>
      </c>
      <c r="V10" t="s">
        <v>22</v>
      </c>
      <c r="Z10" t="s">
        <v>79</v>
      </c>
      <c r="AC10" t="s">
        <v>23</v>
      </c>
      <c r="AD10" t="s">
        <v>24</v>
      </c>
      <c r="AE10" t="s">
        <v>25</v>
      </c>
      <c r="AG10" t="s">
        <v>109</v>
      </c>
      <c r="AH10" s="13" t="s">
        <v>111</v>
      </c>
      <c r="AI10" s="13" t="s">
        <v>105</v>
      </c>
      <c r="AJ10" s="13" t="s">
        <v>79</v>
      </c>
      <c r="AK10" s="13" t="s">
        <v>117</v>
      </c>
      <c r="AL10" s="13" t="s">
        <v>79</v>
      </c>
      <c r="AM10" s="18">
        <v>2338.0455999999999</v>
      </c>
      <c r="AO10" s="18"/>
    </row>
    <row r="11" spans="1:41" x14ac:dyDescent="0.25">
      <c r="A11">
        <v>6</v>
      </c>
      <c r="B11" t="s">
        <v>19</v>
      </c>
      <c r="C11" t="s">
        <v>30</v>
      </c>
      <c r="D11" t="s">
        <v>31</v>
      </c>
      <c r="E11" t="s">
        <v>32</v>
      </c>
      <c r="F11" t="s">
        <v>33</v>
      </c>
      <c r="G11" t="s">
        <v>26</v>
      </c>
      <c r="H11" t="s">
        <v>27</v>
      </c>
      <c r="V11" t="s">
        <v>22</v>
      </c>
      <c r="Z11" t="s">
        <v>79</v>
      </c>
      <c r="AC11" t="s">
        <v>23</v>
      </c>
      <c r="AD11" t="s">
        <v>24</v>
      </c>
      <c r="AE11" t="s">
        <v>25</v>
      </c>
      <c r="AG11" t="s">
        <v>109</v>
      </c>
      <c r="AH11" s="13" t="s">
        <v>111</v>
      </c>
      <c r="AI11" s="13" t="s">
        <v>105</v>
      </c>
      <c r="AJ11" s="13" t="s">
        <v>79</v>
      </c>
      <c r="AK11" s="13" t="s">
        <v>117</v>
      </c>
      <c r="AL11" s="13" t="s">
        <v>79</v>
      </c>
      <c r="AM11" s="18">
        <v>5711.3407999999999</v>
      </c>
      <c r="AO11" s="18"/>
    </row>
    <row r="12" spans="1:41" x14ac:dyDescent="0.25">
      <c r="A12">
        <v>7</v>
      </c>
      <c r="B12" t="s">
        <v>19</v>
      </c>
      <c r="C12" t="s">
        <v>20</v>
      </c>
      <c r="D12" t="s">
        <v>21</v>
      </c>
      <c r="E12" t="s">
        <v>28</v>
      </c>
      <c r="F12" t="s">
        <v>29</v>
      </c>
      <c r="G12" t="s">
        <v>26</v>
      </c>
      <c r="H12" t="s">
        <v>27</v>
      </c>
      <c r="V12" t="s">
        <v>22</v>
      </c>
      <c r="Z12" t="s">
        <v>79</v>
      </c>
      <c r="AC12" t="s">
        <v>23</v>
      </c>
      <c r="AD12" t="s">
        <v>24</v>
      </c>
      <c r="AE12" t="s">
        <v>25</v>
      </c>
      <c r="AG12" t="s">
        <v>109</v>
      </c>
      <c r="AH12" s="13" t="s">
        <v>111</v>
      </c>
      <c r="AI12" s="13" t="s">
        <v>105</v>
      </c>
      <c r="AJ12" s="13" t="s">
        <v>79</v>
      </c>
      <c r="AK12" s="13" t="s">
        <v>117</v>
      </c>
      <c r="AL12" s="13" t="s">
        <v>79</v>
      </c>
      <c r="AM12" s="18">
        <v>8695.5272000000004</v>
      </c>
      <c r="AO12" s="18"/>
    </row>
    <row r="13" spans="1:41" x14ac:dyDescent="0.25">
      <c r="A13">
        <v>8</v>
      </c>
      <c r="B13" t="s">
        <v>19</v>
      </c>
      <c r="C13" t="s">
        <v>20</v>
      </c>
      <c r="D13" t="s">
        <v>21</v>
      </c>
      <c r="E13" t="s">
        <v>28</v>
      </c>
      <c r="F13" t="s">
        <v>29</v>
      </c>
      <c r="G13" t="s">
        <v>26</v>
      </c>
      <c r="H13" t="s">
        <v>27</v>
      </c>
      <c r="V13" t="s">
        <v>22</v>
      </c>
      <c r="AC13" t="s">
        <v>23</v>
      </c>
      <c r="AD13" t="s">
        <v>24</v>
      </c>
      <c r="AE13" t="s">
        <v>25</v>
      </c>
      <c r="AG13" t="s">
        <v>109</v>
      </c>
      <c r="AH13" s="13" t="s">
        <v>111</v>
      </c>
      <c r="AI13" s="13" t="s">
        <v>105</v>
      </c>
      <c r="AJ13" s="13" t="s">
        <v>79</v>
      </c>
      <c r="AK13" s="13" t="s">
        <v>117</v>
      </c>
      <c r="AL13" s="13" t="s">
        <v>79</v>
      </c>
      <c r="AM13" s="18">
        <v>8695.5272000000004</v>
      </c>
      <c r="AO13" s="18"/>
    </row>
    <row r="14" spans="1:41" x14ac:dyDescent="0.25">
      <c r="A14">
        <v>9</v>
      </c>
      <c r="B14" t="s">
        <v>51</v>
      </c>
      <c r="C14" t="s">
        <v>38</v>
      </c>
      <c r="D14" t="s">
        <v>31</v>
      </c>
      <c r="E14" t="s">
        <v>60</v>
      </c>
      <c r="F14" t="s">
        <v>63</v>
      </c>
      <c r="G14" t="s">
        <v>50</v>
      </c>
      <c r="H14" t="s">
        <v>43</v>
      </c>
      <c r="I14" t="s">
        <v>44</v>
      </c>
      <c r="V14" t="s">
        <v>22</v>
      </c>
      <c r="AC14" t="s">
        <v>40</v>
      </c>
      <c r="AD14" t="s">
        <v>41</v>
      </c>
      <c r="AE14" t="s">
        <v>25</v>
      </c>
      <c r="AG14" t="s">
        <v>112</v>
      </c>
      <c r="AH14" s="13" t="s">
        <v>113</v>
      </c>
      <c r="AI14" s="13"/>
      <c r="AJ14" s="13"/>
      <c r="AK14" s="13" t="s">
        <v>117</v>
      </c>
      <c r="AL14" s="13" t="s">
        <v>114</v>
      </c>
      <c r="AM14" s="18">
        <v>6490.8959999999988</v>
      </c>
      <c r="AO14" s="18"/>
    </row>
    <row r="15" spans="1:41" x14ac:dyDescent="0.25">
      <c r="A15">
        <v>10</v>
      </c>
      <c r="B15" t="s">
        <v>51</v>
      </c>
      <c r="C15" t="s">
        <v>38</v>
      </c>
      <c r="D15" t="s">
        <v>31</v>
      </c>
      <c r="E15" t="s">
        <v>60</v>
      </c>
      <c r="F15" t="s">
        <v>33</v>
      </c>
      <c r="G15" t="s">
        <v>50</v>
      </c>
      <c r="H15" t="s">
        <v>43</v>
      </c>
      <c r="I15" t="s">
        <v>44</v>
      </c>
      <c r="V15" t="s">
        <v>22</v>
      </c>
      <c r="AC15" t="s">
        <v>61</v>
      </c>
      <c r="AD15" t="s">
        <v>41</v>
      </c>
      <c r="AE15" t="s">
        <v>62</v>
      </c>
      <c r="AG15" t="s">
        <v>112</v>
      </c>
      <c r="AH15" s="13" t="s">
        <v>113</v>
      </c>
      <c r="AI15" s="13"/>
      <c r="AJ15" s="13"/>
      <c r="AK15" s="13" t="s">
        <v>117</v>
      </c>
      <c r="AL15" s="13" t="s">
        <v>114</v>
      </c>
      <c r="AM15" s="18">
        <v>6490.8959999999988</v>
      </c>
      <c r="AO15" s="18"/>
    </row>
    <row r="16" spans="1:41" x14ac:dyDescent="0.25">
      <c r="A16">
        <v>11</v>
      </c>
      <c r="B16" t="s">
        <v>64</v>
      </c>
      <c r="C16" t="s">
        <v>38</v>
      </c>
      <c r="D16" t="s">
        <v>65</v>
      </c>
      <c r="E16" t="s">
        <v>28</v>
      </c>
      <c r="F16" t="s">
        <v>36</v>
      </c>
      <c r="G16" t="s">
        <v>50</v>
      </c>
      <c r="H16" t="s">
        <v>43</v>
      </c>
      <c r="I16" t="s">
        <v>66</v>
      </c>
      <c r="V16" t="s">
        <v>39</v>
      </c>
      <c r="Z16" t="s">
        <v>79</v>
      </c>
      <c r="AC16" t="s">
        <v>40</v>
      </c>
      <c r="AD16" t="s">
        <v>41</v>
      </c>
      <c r="AE16" t="s">
        <v>25</v>
      </c>
      <c r="AG16" t="s">
        <v>109</v>
      </c>
      <c r="AH16" s="13" t="s">
        <v>113</v>
      </c>
      <c r="AI16" s="13"/>
      <c r="AJ16" s="13" t="s">
        <v>79</v>
      </c>
      <c r="AK16" s="13" t="s">
        <v>115</v>
      </c>
      <c r="AL16" s="13" t="s">
        <v>114</v>
      </c>
      <c r="AM16" s="18">
        <v>6366.36</v>
      </c>
      <c r="AO16" s="18"/>
    </row>
    <row r="17" spans="1:41" x14ac:dyDescent="0.25">
      <c r="A17">
        <v>12</v>
      </c>
      <c r="B17" t="s">
        <v>70</v>
      </c>
      <c r="C17" t="s">
        <v>20</v>
      </c>
      <c r="D17" t="s">
        <v>31</v>
      </c>
      <c r="E17" t="s">
        <v>47</v>
      </c>
      <c r="F17" t="s">
        <v>48</v>
      </c>
      <c r="G17" t="s">
        <v>50</v>
      </c>
      <c r="H17" t="s">
        <v>43</v>
      </c>
      <c r="I17" t="s">
        <v>72</v>
      </c>
      <c r="V17" t="s">
        <v>39</v>
      </c>
      <c r="Z17" t="s">
        <v>79</v>
      </c>
      <c r="AC17" t="s">
        <v>71</v>
      </c>
      <c r="AD17" t="s">
        <v>24</v>
      </c>
      <c r="AE17" t="s">
        <v>25</v>
      </c>
      <c r="AG17" t="s">
        <v>109</v>
      </c>
      <c r="AH17" s="13" t="s">
        <v>111</v>
      </c>
      <c r="AI17" s="13" t="s">
        <v>105</v>
      </c>
      <c r="AJ17" s="13" t="s">
        <v>79</v>
      </c>
      <c r="AK17" s="13" t="s">
        <v>117</v>
      </c>
      <c r="AL17" s="13" t="s">
        <v>79</v>
      </c>
      <c r="AM17" s="18">
        <v>8812.2592000000004</v>
      </c>
      <c r="AO17" s="18"/>
    </row>
    <row r="18" spans="1:41" x14ac:dyDescent="0.25">
      <c r="A18">
        <v>13</v>
      </c>
      <c r="B18" t="s">
        <v>51</v>
      </c>
      <c r="C18" t="s">
        <v>38</v>
      </c>
      <c r="D18" t="s">
        <v>31</v>
      </c>
      <c r="E18" t="s">
        <v>60</v>
      </c>
      <c r="F18" t="s">
        <v>48</v>
      </c>
      <c r="G18" t="s">
        <v>42</v>
      </c>
      <c r="H18" t="s">
        <v>46</v>
      </c>
      <c r="I18" t="s">
        <v>44</v>
      </c>
      <c r="V18" t="s">
        <v>22</v>
      </c>
      <c r="AC18" t="s">
        <v>40</v>
      </c>
      <c r="AD18" t="s">
        <v>41</v>
      </c>
      <c r="AE18" t="s">
        <v>25</v>
      </c>
      <c r="AG18" t="s">
        <v>112</v>
      </c>
      <c r="AH18" s="13" t="s">
        <v>113</v>
      </c>
      <c r="AI18" s="13"/>
      <c r="AJ18" s="13"/>
      <c r="AK18" s="13" t="s">
        <v>117</v>
      </c>
      <c r="AL18" s="13" t="s">
        <v>114</v>
      </c>
      <c r="AM18" s="18">
        <v>5787.8959999999988</v>
      </c>
      <c r="AO18" s="18"/>
    </row>
    <row r="19" spans="1:41" x14ac:dyDescent="0.25">
      <c r="A19">
        <v>14</v>
      </c>
      <c r="B19" t="s">
        <v>64</v>
      </c>
      <c r="C19" t="s">
        <v>38</v>
      </c>
      <c r="D19" t="s">
        <v>65</v>
      </c>
      <c r="E19" t="s">
        <v>28</v>
      </c>
      <c r="F19" t="s">
        <v>29</v>
      </c>
      <c r="G19" t="s">
        <v>50</v>
      </c>
      <c r="H19" t="s">
        <v>43</v>
      </c>
      <c r="I19" t="s">
        <v>44</v>
      </c>
      <c r="V19" t="s">
        <v>39</v>
      </c>
      <c r="Z19" t="s">
        <v>79</v>
      </c>
      <c r="AC19" t="s">
        <v>40</v>
      </c>
      <c r="AD19" t="s">
        <v>41</v>
      </c>
      <c r="AE19" t="s">
        <v>25</v>
      </c>
      <c r="AG19" t="s">
        <v>109</v>
      </c>
      <c r="AH19" s="13" t="s">
        <v>113</v>
      </c>
      <c r="AI19" s="13"/>
      <c r="AJ19" s="13" t="s">
        <v>79</v>
      </c>
      <c r="AK19" s="13" t="s">
        <v>115</v>
      </c>
      <c r="AL19" s="13" t="s">
        <v>114</v>
      </c>
      <c r="AM19" s="18">
        <v>6366.36</v>
      </c>
      <c r="AO19" s="18"/>
    </row>
    <row r="20" spans="1:41" x14ac:dyDescent="0.25">
      <c r="A20">
        <v>15</v>
      </c>
      <c r="B20" t="s">
        <v>64</v>
      </c>
      <c r="C20" t="s">
        <v>38</v>
      </c>
      <c r="D20" t="s">
        <v>21</v>
      </c>
      <c r="E20" t="s">
        <v>28</v>
      </c>
      <c r="F20" t="s">
        <v>67</v>
      </c>
      <c r="G20" t="s">
        <v>50</v>
      </c>
      <c r="H20" t="s">
        <v>27</v>
      </c>
      <c r="V20" t="s">
        <v>39</v>
      </c>
      <c r="Z20" t="s">
        <v>79</v>
      </c>
      <c r="AC20" t="s">
        <v>40</v>
      </c>
      <c r="AD20" t="s">
        <v>41</v>
      </c>
      <c r="AE20" t="s">
        <v>25</v>
      </c>
      <c r="AG20" t="s">
        <v>109</v>
      </c>
      <c r="AH20" s="13" t="s">
        <v>113</v>
      </c>
      <c r="AI20" s="13"/>
      <c r="AJ20" s="13" t="s">
        <v>79</v>
      </c>
      <c r="AK20" s="13" t="s">
        <v>115</v>
      </c>
      <c r="AL20" s="13" t="s">
        <v>114</v>
      </c>
      <c r="AM20" s="18">
        <v>7399.420000000001</v>
      </c>
      <c r="AO20" s="18"/>
    </row>
    <row r="21" spans="1:41" x14ac:dyDescent="0.25">
      <c r="A21">
        <v>16</v>
      </c>
      <c r="B21" t="s">
        <v>51</v>
      </c>
      <c r="C21" t="s">
        <v>38</v>
      </c>
      <c r="D21" t="s">
        <v>31</v>
      </c>
      <c r="E21" t="s">
        <v>32</v>
      </c>
      <c r="F21" t="s">
        <v>48</v>
      </c>
      <c r="G21" t="s">
        <v>42</v>
      </c>
      <c r="H21" t="s">
        <v>46</v>
      </c>
      <c r="I21" t="s">
        <v>44</v>
      </c>
      <c r="V21" t="s">
        <v>22</v>
      </c>
      <c r="Z21" t="s">
        <v>79</v>
      </c>
      <c r="AC21" t="s">
        <v>40</v>
      </c>
      <c r="AD21" t="s">
        <v>41</v>
      </c>
      <c r="AE21" t="s">
        <v>25</v>
      </c>
      <c r="AG21" t="s">
        <v>112</v>
      </c>
      <c r="AH21" s="13" t="s">
        <v>113</v>
      </c>
      <c r="AI21" s="13"/>
      <c r="AJ21" s="13"/>
      <c r="AK21" s="13" t="s">
        <v>117</v>
      </c>
      <c r="AL21" s="13" t="s">
        <v>114</v>
      </c>
      <c r="AM21" s="18">
        <v>5787.8959999999988</v>
      </c>
      <c r="AO21" s="18"/>
    </row>
    <row r="22" spans="1:41" x14ac:dyDescent="0.25">
      <c r="A22">
        <v>17</v>
      </c>
      <c r="B22" t="s">
        <v>64</v>
      </c>
      <c r="C22" t="s">
        <v>38</v>
      </c>
      <c r="D22" t="s">
        <v>21</v>
      </c>
      <c r="E22" t="s">
        <v>49</v>
      </c>
      <c r="F22" t="s">
        <v>29</v>
      </c>
      <c r="G22" t="s">
        <v>45</v>
      </c>
      <c r="H22" t="s">
        <v>46</v>
      </c>
      <c r="I22" t="s">
        <v>68</v>
      </c>
      <c r="V22" t="s">
        <v>39</v>
      </c>
      <c r="Z22" t="s">
        <v>79</v>
      </c>
      <c r="AC22" t="s">
        <v>40</v>
      </c>
      <c r="AD22" t="s">
        <v>41</v>
      </c>
      <c r="AE22" t="s">
        <v>25</v>
      </c>
      <c r="AG22" t="s">
        <v>109</v>
      </c>
      <c r="AH22" s="13" t="s">
        <v>113</v>
      </c>
      <c r="AI22" s="13"/>
      <c r="AJ22" s="13" t="s">
        <v>79</v>
      </c>
      <c r="AK22" s="13" t="s">
        <v>116</v>
      </c>
      <c r="AL22" s="13" t="s">
        <v>79</v>
      </c>
      <c r="AM22" s="18">
        <v>5677.36</v>
      </c>
      <c r="AO22" s="18"/>
    </row>
    <row r="23" spans="1:41" x14ac:dyDescent="0.25">
      <c r="A23">
        <v>18</v>
      </c>
      <c r="B23" t="s">
        <v>51</v>
      </c>
      <c r="C23" t="s">
        <v>30</v>
      </c>
      <c r="D23" t="s">
        <v>35</v>
      </c>
      <c r="E23" t="s">
        <v>57</v>
      </c>
      <c r="F23" t="s">
        <v>55</v>
      </c>
      <c r="G23" t="s">
        <v>45</v>
      </c>
      <c r="H23" t="s">
        <v>54</v>
      </c>
      <c r="I23" t="s">
        <v>44</v>
      </c>
      <c r="L23" t="s">
        <v>79</v>
      </c>
      <c r="P23" t="s">
        <v>79</v>
      </c>
      <c r="V23" t="s">
        <v>22</v>
      </c>
      <c r="AC23" t="s">
        <v>58</v>
      </c>
      <c r="AD23" t="s">
        <v>41</v>
      </c>
      <c r="AE23" t="s">
        <v>59</v>
      </c>
      <c r="AG23" t="s">
        <v>112</v>
      </c>
      <c r="AH23" s="13" t="s">
        <v>113</v>
      </c>
      <c r="AI23" s="13" t="s">
        <v>103</v>
      </c>
      <c r="AJ23" s="13"/>
      <c r="AK23" s="13" t="s">
        <v>117</v>
      </c>
      <c r="AL23" s="13" t="s">
        <v>114</v>
      </c>
      <c r="AM23" s="18">
        <v>4188.3567999999996</v>
      </c>
      <c r="AO23" s="18"/>
    </row>
    <row r="24" spans="1:41" x14ac:dyDescent="0.25">
      <c r="A24">
        <v>19</v>
      </c>
      <c r="B24" t="s">
        <v>19</v>
      </c>
      <c r="C24" t="s">
        <v>20</v>
      </c>
      <c r="D24" t="s">
        <v>21</v>
      </c>
      <c r="E24" t="s">
        <v>28</v>
      </c>
      <c r="F24" t="s">
        <v>29</v>
      </c>
      <c r="G24" t="s">
        <v>26</v>
      </c>
      <c r="H24" t="s">
        <v>27</v>
      </c>
      <c r="V24" t="s">
        <v>22</v>
      </c>
      <c r="Z24" t="s">
        <v>79</v>
      </c>
      <c r="AC24" t="s">
        <v>23</v>
      </c>
      <c r="AD24" t="s">
        <v>24</v>
      </c>
      <c r="AE24" t="s">
        <v>25</v>
      </c>
      <c r="AG24" t="s">
        <v>109</v>
      </c>
      <c r="AH24" s="13" t="s">
        <v>111</v>
      </c>
      <c r="AI24" s="13" t="s">
        <v>105</v>
      </c>
      <c r="AJ24" s="13" t="s">
        <v>79</v>
      </c>
      <c r="AK24" s="13" t="s">
        <v>117</v>
      </c>
      <c r="AL24" s="13" t="s">
        <v>79</v>
      </c>
      <c r="AM24" s="18">
        <v>8695.5272000000004</v>
      </c>
      <c r="AO24" s="18"/>
    </row>
    <row r="25" spans="1:41" x14ac:dyDescent="0.25">
      <c r="A25">
        <v>20</v>
      </c>
      <c r="B25" t="s">
        <v>64</v>
      </c>
      <c r="C25" t="s">
        <v>34</v>
      </c>
      <c r="D25" t="s">
        <v>56</v>
      </c>
      <c r="E25" t="s">
        <v>57</v>
      </c>
      <c r="F25" t="s">
        <v>55</v>
      </c>
      <c r="G25" t="s">
        <v>50</v>
      </c>
      <c r="H25" t="s">
        <v>27</v>
      </c>
      <c r="I25" s="13"/>
      <c r="V25" t="s">
        <v>22</v>
      </c>
      <c r="AC25" t="s">
        <v>53</v>
      </c>
      <c r="AD25" t="s">
        <v>24</v>
      </c>
      <c r="AE25" t="s">
        <v>25</v>
      </c>
      <c r="AF25" t="s">
        <v>79</v>
      </c>
      <c r="AG25" t="s">
        <v>109</v>
      </c>
      <c r="AH25" s="13" t="s">
        <v>113</v>
      </c>
      <c r="AI25" s="13" t="s">
        <v>69</v>
      </c>
      <c r="AJ25" s="13" t="s">
        <v>79</v>
      </c>
      <c r="AK25" s="13" t="s">
        <v>117</v>
      </c>
      <c r="AL25" s="13" t="s">
        <v>79</v>
      </c>
      <c r="AM25" s="18">
        <v>2062.4920000000002</v>
      </c>
      <c r="AO25" s="18"/>
    </row>
    <row r="26" spans="1:41" x14ac:dyDescent="0.25">
      <c r="A26">
        <v>21</v>
      </c>
      <c r="B26" t="s">
        <v>19</v>
      </c>
      <c r="C26" t="s">
        <v>20</v>
      </c>
      <c r="D26" t="s">
        <v>21</v>
      </c>
      <c r="E26" t="s">
        <v>28</v>
      </c>
      <c r="F26" t="s">
        <v>29</v>
      </c>
      <c r="G26" t="s">
        <v>26</v>
      </c>
      <c r="H26" t="s">
        <v>27</v>
      </c>
      <c r="V26" t="s">
        <v>22</v>
      </c>
      <c r="Z26" t="s">
        <v>79</v>
      </c>
      <c r="AC26" t="s">
        <v>23</v>
      </c>
      <c r="AD26" t="s">
        <v>24</v>
      </c>
      <c r="AE26" t="s">
        <v>25</v>
      </c>
      <c r="AG26" t="s">
        <v>109</v>
      </c>
      <c r="AH26" s="13" t="s">
        <v>111</v>
      </c>
      <c r="AI26" s="13" t="s">
        <v>105</v>
      </c>
      <c r="AJ26" s="13" t="s">
        <v>79</v>
      </c>
      <c r="AK26" s="13" t="s">
        <v>117</v>
      </c>
      <c r="AL26" s="13" t="s">
        <v>79</v>
      </c>
      <c r="AM26" s="18">
        <v>8695.5272000000004</v>
      </c>
      <c r="AO26" s="18"/>
    </row>
    <row r="27" spans="1:41" x14ac:dyDescent="0.25">
      <c r="A27">
        <v>22</v>
      </c>
      <c r="B27" t="s">
        <v>51</v>
      </c>
      <c r="C27" t="s">
        <v>52</v>
      </c>
      <c r="D27" t="s">
        <v>31</v>
      </c>
      <c r="E27" t="s">
        <v>57</v>
      </c>
      <c r="F27" t="s">
        <v>33</v>
      </c>
      <c r="G27" t="s">
        <v>50</v>
      </c>
      <c r="H27" t="s">
        <v>43</v>
      </c>
      <c r="I27" t="s">
        <v>44</v>
      </c>
      <c r="V27" t="s">
        <v>22</v>
      </c>
      <c r="AC27" t="s">
        <v>23</v>
      </c>
      <c r="AD27" t="s">
        <v>24</v>
      </c>
      <c r="AE27" t="s">
        <v>25</v>
      </c>
      <c r="AG27" t="s">
        <v>112</v>
      </c>
      <c r="AH27" s="13" t="s">
        <v>113</v>
      </c>
      <c r="AI27" s="13"/>
      <c r="AJ27" s="13"/>
      <c r="AK27" s="13" t="s">
        <v>117</v>
      </c>
      <c r="AL27" s="13" t="s">
        <v>114</v>
      </c>
      <c r="AM27" s="18">
        <v>4188.3567999999996</v>
      </c>
      <c r="AO27" s="18"/>
    </row>
    <row r="28" spans="1:41" x14ac:dyDescent="0.25">
      <c r="A28">
        <v>23</v>
      </c>
      <c r="B28" t="s">
        <v>51</v>
      </c>
      <c r="C28" t="s">
        <v>38</v>
      </c>
      <c r="D28" t="s">
        <v>56</v>
      </c>
      <c r="E28" t="s">
        <v>57</v>
      </c>
      <c r="F28" t="s">
        <v>33</v>
      </c>
      <c r="G28" t="s">
        <v>42</v>
      </c>
      <c r="H28" t="s">
        <v>46</v>
      </c>
      <c r="I28" t="s">
        <v>44</v>
      </c>
      <c r="V28" t="s">
        <v>22</v>
      </c>
      <c r="AC28" t="s">
        <v>53</v>
      </c>
      <c r="AD28" t="s">
        <v>24</v>
      </c>
      <c r="AE28" t="s">
        <v>25</v>
      </c>
      <c r="AG28" t="s">
        <v>112</v>
      </c>
      <c r="AH28" s="13" t="s">
        <v>113</v>
      </c>
      <c r="AI28" s="13"/>
      <c r="AJ28" s="13"/>
      <c r="AK28" s="13" t="s">
        <v>117</v>
      </c>
      <c r="AL28" s="13" t="s">
        <v>114</v>
      </c>
      <c r="AM28" s="18">
        <v>5787.8959999999988</v>
      </c>
      <c r="AO28" s="18"/>
    </row>
    <row r="29" spans="1:41" x14ac:dyDescent="0.25">
      <c r="A29">
        <v>24</v>
      </c>
      <c r="B29" t="s">
        <v>51</v>
      </c>
      <c r="C29" t="s">
        <v>52</v>
      </c>
      <c r="D29" t="s">
        <v>35</v>
      </c>
      <c r="E29" t="s">
        <v>36</v>
      </c>
      <c r="F29" t="s">
        <v>55</v>
      </c>
      <c r="G29" t="s">
        <v>42</v>
      </c>
      <c r="H29" t="s">
        <v>54</v>
      </c>
      <c r="I29" t="s">
        <v>44</v>
      </c>
      <c r="V29" t="s">
        <v>22</v>
      </c>
      <c r="AC29" t="s">
        <v>53</v>
      </c>
      <c r="AD29" t="s">
        <v>24</v>
      </c>
      <c r="AE29" t="s">
        <v>25</v>
      </c>
      <c r="AG29" t="s">
        <v>112</v>
      </c>
      <c r="AH29" s="13" t="s">
        <v>113</v>
      </c>
      <c r="AI29" s="13"/>
      <c r="AJ29" s="13"/>
      <c r="AK29" s="13" t="s">
        <v>117</v>
      </c>
      <c r="AL29" s="13" t="s">
        <v>114</v>
      </c>
      <c r="AM29" s="18">
        <v>2666.9023999999999</v>
      </c>
      <c r="AO29" s="18"/>
    </row>
    <row r="30" spans="1:41" x14ac:dyDescent="0.25">
      <c r="A30">
        <v>25</v>
      </c>
      <c r="B30" t="s">
        <v>19</v>
      </c>
      <c r="C30" t="s">
        <v>20</v>
      </c>
      <c r="D30" t="s">
        <v>21</v>
      </c>
      <c r="E30" t="s">
        <v>28</v>
      </c>
      <c r="F30" t="s">
        <v>29</v>
      </c>
      <c r="G30" t="s">
        <v>26</v>
      </c>
      <c r="H30" t="s">
        <v>27</v>
      </c>
      <c r="V30" t="s">
        <v>22</v>
      </c>
      <c r="Z30" t="s">
        <v>79</v>
      </c>
      <c r="AC30" t="s">
        <v>23</v>
      </c>
      <c r="AD30" t="s">
        <v>24</v>
      </c>
      <c r="AE30" t="s">
        <v>25</v>
      </c>
      <c r="AG30" t="s">
        <v>109</v>
      </c>
      <c r="AH30" s="13" t="s">
        <v>111</v>
      </c>
      <c r="AI30" s="13" t="s">
        <v>105</v>
      </c>
      <c r="AJ30" s="13" t="s">
        <v>79</v>
      </c>
      <c r="AK30" s="13" t="s">
        <v>117</v>
      </c>
      <c r="AL30" s="13" t="s">
        <v>79</v>
      </c>
      <c r="AM30" s="18">
        <v>8695.5272000000004</v>
      </c>
      <c r="AO30" s="18"/>
    </row>
    <row r="31" spans="1:41" x14ac:dyDescent="0.25">
      <c r="AI31" s="13"/>
      <c r="AJ31" s="13"/>
      <c r="AK31" s="13"/>
      <c r="AL31" s="13"/>
      <c r="AM31" s="13"/>
    </row>
    <row r="32" spans="1:41" x14ac:dyDescent="0.25">
      <c r="AL32" s="13"/>
      <c r="AM32" s="16"/>
    </row>
    <row r="33" spans="38:39" x14ac:dyDescent="0.25">
      <c r="AL33" s="13"/>
      <c r="AM33" s="16"/>
    </row>
    <row r="34" spans="38:39" x14ac:dyDescent="0.25">
      <c r="AM34" s="14"/>
    </row>
    <row r="35" spans="38:39" x14ac:dyDescent="0.25">
      <c r="AM35" s="14"/>
    </row>
  </sheetData>
  <autoFilter ref="A5:AM30" xr:uid="{00000000-0009-0000-0000-000000000000}"/>
  <sortState ref="A2:BI26">
    <sortCondition ref="A2:A26"/>
  </sortState>
  <pageMargins left="0.70866141732283472" right="0.70866141732283472" top="0.74803149606299213" bottom="0.74803149606299213" header="0.31496062992125984" footer="0.31496062992125984"/>
  <pageSetup paperSize="9" scale="32" fitToHeight="0" orientation="landscape" r:id="rId1"/>
  <ignoredErrors>
    <ignoredError sqref="C6:C30 F6:F30 E6:E30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36"/>
  <sheetViews>
    <sheetView workbookViewId="0">
      <selection activeCell="D34" sqref="D34"/>
    </sheetView>
  </sheetViews>
  <sheetFormatPr defaultRowHeight="13.2" x14ac:dyDescent="0.25"/>
  <cols>
    <col min="1" max="1" width="11.109375" customWidth="1"/>
    <col min="2" max="2" width="23.109375" customWidth="1"/>
    <col min="3" max="3" width="24.109375" customWidth="1"/>
    <col min="5" max="5" width="19.88671875" customWidth="1"/>
    <col min="6" max="6" width="6.33203125" bestFit="1" customWidth="1"/>
    <col min="7" max="7" width="10.44140625" bestFit="1" customWidth="1"/>
  </cols>
  <sheetData>
    <row r="1" spans="1:7" x14ac:dyDescent="0.25">
      <c r="A1" s="2" t="s">
        <v>83</v>
      </c>
      <c r="B1" t="s">
        <v>85</v>
      </c>
      <c r="C1" t="s">
        <v>89</v>
      </c>
      <c r="E1" t="s">
        <v>98</v>
      </c>
      <c r="F1" t="s">
        <v>93</v>
      </c>
      <c r="G1" t="s">
        <v>94</v>
      </c>
    </row>
    <row r="2" spans="1:7" x14ac:dyDescent="0.25">
      <c r="A2" s="3" t="s">
        <v>51</v>
      </c>
      <c r="B2" s="4">
        <v>8</v>
      </c>
      <c r="C2" s="5">
        <v>0.32</v>
      </c>
      <c r="E2" t="s">
        <v>51</v>
      </c>
      <c r="F2">
        <v>8</v>
      </c>
      <c r="G2" s="11">
        <v>0.32</v>
      </c>
    </row>
    <row r="3" spans="1:7" x14ac:dyDescent="0.25">
      <c r="A3" s="3" t="s">
        <v>19</v>
      </c>
      <c r="B3" s="4">
        <v>7</v>
      </c>
      <c r="C3" s="5">
        <v>0.28000000000000003</v>
      </c>
      <c r="E3" t="s">
        <v>19</v>
      </c>
      <c r="F3">
        <v>7</v>
      </c>
      <c r="G3" s="11">
        <v>0.28000000000000003</v>
      </c>
    </row>
    <row r="4" spans="1:7" x14ac:dyDescent="0.25">
      <c r="A4" s="3" t="s">
        <v>64</v>
      </c>
      <c r="B4" s="4">
        <v>5</v>
      </c>
      <c r="C4" s="5">
        <v>0.2</v>
      </c>
      <c r="E4" t="s">
        <v>64</v>
      </c>
      <c r="F4">
        <v>5</v>
      </c>
      <c r="G4" s="11">
        <v>0.2</v>
      </c>
    </row>
    <row r="5" spans="1:7" x14ac:dyDescent="0.25">
      <c r="A5" s="3" t="s">
        <v>37</v>
      </c>
      <c r="B5" s="4">
        <v>4</v>
      </c>
      <c r="C5" s="5">
        <v>0.16</v>
      </c>
      <c r="E5" t="s">
        <v>37</v>
      </c>
      <c r="F5">
        <v>4</v>
      </c>
      <c r="G5" s="11">
        <v>0.16</v>
      </c>
    </row>
    <row r="6" spans="1:7" x14ac:dyDescent="0.25">
      <c r="A6" s="3" t="s">
        <v>70</v>
      </c>
      <c r="B6" s="4">
        <v>1</v>
      </c>
      <c r="C6" s="5">
        <v>0.04</v>
      </c>
      <c r="E6" t="s">
        <v>70</v>
      </c>
      <c r="F6">
        <v>1</v>
      </c>
      <c r="G6" s="11">
        <v>0.04</v>
      </c>
    </row>
    <row r="7" spans="1:7" x14ac:dyDescent="0.25">
      <c r="A7" s="3" t="s">
        <v>84</v>
      </c>
      <c r="B7" s="4">
        <v>25</v>
      </c>
      <c r="C7" s="5">
        <v>1</v>
      </c>
      <c r="E7" t="s">
        <v>84</v>
      </c>
      <c r="F7">
        <v>25</v>
      </c>
      <c r="G7" s="11">
        <v>1</v>
      </c>
    </row>
    <row r="9" spans="1:7" x14ac:dyDescent="0.25">
      <c r="A9" s="2" t="s">
        <v>83</v>
      </c>
      <c r="B9" t="s">
        <v>86</v>
      </c>
      <c r="C9" t="s">
        <v>90</v>
      </c>
      <c r="E9" t="s">
        <v>97</v>
      </c>
      <c r="F9" t="s">
        <v>93</v>
      </c>
      <c r="G9" t="s">
        <v>94</v>
      </c>
    </row>
    <row r="10" spans="1:7" x14ac:dyDescent="0.25">
      <c r="A10" s="3" t="s">
        <v>26</v>
      </c>
      <c r="B10" s="4">
        <v>7</v>
      </c>
      <c r="C10" s="5">
        <v>0.28000000000000003</v>
      </c>
      <c r="E10" t="s">
        <v>26</v>
      </c>
      <c r="F10">
        <v>7</v>
      </c>
      <c r="G10" s="11">
        <v>0.28000000000000003</v>
      </c>
    </row>
    <row r="11" spans="1:7" x14ac:dyDescent="0.25">
      <c r="A11" s="3" t="s">
        <v>50</v>
      </c>
      <c r="B11" s="4">
        <v>9</v>
      </c>
      <c r="C11" s="5">
        <v>0.36</v>
      </c>
      <c r="E11" t="s">
        <v>50</v>
      </c>
      <c r="F11">
        <v>9</v>
      </c>
      <c r="G11" s="11">
        <v>0.36</v>
      </c>
    </row>
    <row r="12" spans="1:7" x14ac:dyDescent="0.25">
      <c r="A12" s="3" t="s">
        <v>42</v>
      </c>
      <c r="B12" s="4">
        <v>6</v>
      </c>
      <c r="C12" s="5">
        <v>0.24</v>
      </c>
      <c r="E12" t="s">
        <v>42</v>
      </c>
      <c r="F12">
        <v>6</v>
      </c>
      <c r="G12" s="11">
        <v>0.24</v>
      </c>
    </row>
    <row r="13" spans="1:7" x14ac:dyDescent="0.25">
      <c r="A13" s="3" t="s">
        <v>45</v>
      </c>
      <c r="B13" s="4">
        <v>3</v>
      </c>
      <c r="C13" s="5">
        <v>0.12</v>
      </c>
      <c r="E13" t="s">
        <v>45</v>
      </c>
      <c r="F13">
        <v>3</v>
      </c>
      <c r="G13" s="11">
        <v>0.12</v>
      </c>
    </row>
    <row r="14" spans="1:7" x14ac:dyDescent="0.25">
      <c r="A14" s="3" t="s">
        <v>84</v>
      </c>
      <c r="B14" s="4">
        <v>25</v>
      </c>
      <c r="C14" s="5">
        <v>1</v>
      </c>
      <c r="E14" t="s">
        <v>84</v>
      </c>
      <c r="F14">
        <v>25</v>
      </c>
      <c r="G14" s="11">
        <v>1</v>
      </c>
    </row>
    <row r="16" spans="1:7" x14ac:dyDescent="0.25">
      <c r="A16" s="2" t="s">
        <v>83</v>
      </c>
      <c r="B16" t="s">
        <v>87</v>
      </c>
      <c r="C16" t="s">
        <v>91</v>
      </c>
      <c r="E16" t="s">
        <v>95</v>
      </c>
      <c r="F16" t="s">
        <v>93</v>
      </c>
      <c r="G16" t="s">
        <v>94</v>
      </c>
    </row>
    <row r="17" spans="1:7" x14ac:dyDescent="0.25">
      <c r="A17" s="3" t="s">
        <v>27</v>
      </c>
      <c r="B17" s="4">
        <v>9</v>
      </c>
      <c r="C17" s="5">
        <v>0.36</v>
      </c>
      <c r="E17" t="s">
        <v>27</v>
      </c>
      <c r="F17">
        <v>9</v>
      </c>
      <c r="G17" s="11">
        <v>0.36</v>
      </c>
    </row>
    <row r="18" spans="1:7" x14ac:dyDescent="0.25">
      <c r="A18" s="3" t="s">
        <v>43</v>
      </c>
      <c r="B18" s="4">
        <v>9</v>
      </c>
      <c r="C18" s="5">
        <v>0.36</v>
      </c>
      <c r="E18" t="s">
        <v>43</v>
      </c>
      <c r="F18">
        <v>9</v>
      </c>
      <c r="G18" s="11">
        <v>0.36</v>
      </c>
    </row>
    <row r="19" spans="1:7" x14ac:dyDescent="0.25">
      <c r="A19" s="3" t="s">
        <v>46</v>
      </c>
      <c r="B19" s="4">
        <v>5</v>
      </c>
      <c r="C19" s="5">
        <v>0.2</v>
      </c>
      <c r="E19" t="s">
        <v>46</v>
      </c>
      <c r="F19">
        <v>5</v>
      </c>
      <c r="G19" s="11">
        <v>0.2</v>
      </c>
    </row>
    <row r="20" spans="1:7" x14ac:dyDescent="0.25">
      <c r="A20" s="3" t="s">
        <v>54</v>
      </c>
      <c r="B20" s="4">
        <v>2</v>
      </c>
      <c r="C20" s="5">
        <v>0.08</v>
      </c>
      <c r="E20" t="s">
        <v>54</v>
      </c>
      <c r="F20">
        <v>2</v>
      </c>
      <c r="G20" s="11">
        <v>0.08</v>
      </c>
    </row>
    <row r="21" spans="1:7" x14ac:dyDescent="0.25">
      <c r="A21" s="3" t="s">
        <v>84</v>
      </c>
      <c r="B21" s="4">
        <v>25</v>
      </c>
      <c r="C21" s="5">
        <v>1</v>
      </c>
      <c r="E21" t="s">
        <v>84</v>
      </c>
      <c r="F21">
        <v>25</v>
      </c>
      <c r="G21" s="11">
        <v>1</v>
      </c>
    </row>
    <row r="23" spans="1:7" x14ac:dyDescent="0.25">
      <c r="A23" s="2" t="s">
        <v>83</v>
      </c>
      <c r="B23" t="s">
        <v>88</v>
      </c>
      <c r="C23" t="s">
        <v>92</v>
      </c>
      <c r="E23" t="s">
        <v>96</v>
      </c>
      <c r="F23" t="s">
        <v>93</v>
      </c>
      <c r="G23" t="s">
        <v>94</v>
      </c>
    </row>
    <row r="24" spans="1:7" x14ac:dyDescent="0.25">
      <c r="A24" s="3" t="s">
        <v>35</v>
      </c>
      <c r="B24" s="4">
        <v>3</v>
      </c>
      <c r="C24" s="5">
        <v>0.12</v>
      </c>
      <c r="E24" t="s">
        <v>35</v>
      </c>
      <c r="F24">
        <v>3</v>
      </c>
      <c r="G24" s="11">
        <v>0.12</v>
      </c>
    </row>
    <row r="25" spans="1:7" x14ac:dyDescent="0.25">
      <c r="A25" s="3" t="s">
        <v>56</v>
      </c>
      <c r="B25" s="4">
        <v>2</v>
      </c>
      <c r="C25" s="5">
        <v>0.08</v>
      </c>
      <c r="E25" t="s">
        <v>56</v>
      </c>
      <c r="F25">
        <v>2</v>
      </c>
      <c r="G25" s="11">
        <v>0.08</v>
      </c>
    </row>
    <row r="26" spans="1:7" x14ac:dyDescent="0.25">
      <c r="A26" s="3" t="s">
        <v>31</v>
      </c>
      <c r="B26" s="4">
        <v>8</v>
      </c>
      <c r="C26" s="5">
        <v>0.32</v>
      </c>
      <c r="E26" t="s">
        <v>31</v>
      </c>
      <c r="F26">
        <v>8</v>
      </c>
      <c r="G26" s="11">
        <v>0.32</v>
      </c>
    </row>
    <row r="27" spans="1:7" x14ac:dyDescent="0.25">
      <c r="A27" s="3" t="s">
        <v>21</v>
      </c>
      <c r="B27" s="4">
        <v>10</v>
      </c>
      <c r="C27" s="5">
        <v>0.4</v>
      </c>
      <c r="E27" t="s">
        <v>21</v>
      </c>
      <c r="F27">
        <v>10</v>
      </c>
      <c r="G27" s="11">
        <v>0.4</v>
      </c>
    </row>
    <row r="28" spans="1:7" x14ac:dyDescent="0.25">
      <c r="A28" s="3" t="s">
        <v>65</v>
      </c>
      <c r="B28" s="4">
        <v>2</v>
      </c>
      <c r="C28" s="5">
        <v>0.08</v>
      </c>
      <c r="E28" t="s">
        <v>65</v>
      </c>
      <c r="F28">
        <v>2</v>
      </c>
      <c r="G28" s="11">
        <v>0.08</v>
      </c>
    </row>
    <row r="29" spans="1:7" x14ac:dyDescent="0.25">
      <c r="A29" s="3" t="s">
        <v>84</v>
      </c>
      <c r="B29" s="4">
        <v>25</v>
      </c>
      <c r="C29" s="5">
        <v>1</v>
      </c>
      <c r="E29" t="s">
        <v>84</v>
      </c>
      <c r="F29">
        <v>25</v>
      </c>
      <c r="G29" s="11">
        <v>1</v>
      </c>
    </row>
    <row r="32" spans="1:7" ht="13.8" x14ac:dyDescent="0.3">
      <c r="A32" s="6"/>
      <c r="B32" s="7"/>
      <c r="C32" s="7"/>
    </row>
    <row r="33" spans="1:3" ht="13.8" x14ac:dyDescent="0.3">
      <c r="A33" s="8"/>
      <c r="B33" s="9"/>
      <c r="C33" s="10"/>
    </row>
    <row r="34" spans="1:3" ht="13.8" x14ac:dyDescent="0.3">
      <c r="A34" s="8"/>
      <c r="B34" s="9"/>
      <c r="C34" s="10"/>
    </row>
    <row r="35" spans="1:3" ht="13.8" x14ac:dyDescent="0.3">
      <c r="A35" s="8"/>
      <c r="B35" s="9"/>
      <c r="C35" s="10"/>
    </row>
    <row r="36" spans="1:3" ht="13.8" x14ac:dyDescent="0.3">
      <c r="A36" s="8"/>
      <c r="B36" s="9"/>
      <c r="C36" s="10"/>
    </row>
  </sheetData>
  <pageMargins left="0.7" right="0.7" top="0.75" bottom="0.75" header="0.3" footer="0.3"/>
  <tableParts count="4">
    <tablePart r:id="rId5"/>
    <tablePart r:id="rId6"/>
    <tablePart r:id="rId7"/>
    <tablePart r:id="rId8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1</vt:i4>
      </vt:variant>
    </vt:vector>
  </HeadingPairs>
  <TitlesOfParts>
    <vt:vector size="3" baseType="lpstr">
      <vt:lpstr>Tabel met inspectiegeg</vt:lpstr>
      <vt:lpstr>draaitabellen</vt:lpstr>
      <vt:lpstr>'Tabel met inspectiegeg'!Afdrukbereik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Jeffrey van der Lugt | Heldergroen advies</dc:creator>
  <cp:lastModifiedBy>Carlo Kok | Heldergroen advies</cp:lastModifiedBy>
  <cp:revision>0</cp:revision>
  <cp:lastPrinted>2022-02-09T12:05:42Z</cp:lastPrinted>
  <dcterms:created xsi:type="dcterms:W3CDTF">2020-03-17T12:47:41Z</dcterms:created>
  <dcterms:modified xsi:type="dcterms:W3CDTF">2022-02-10T12:58:37Z</dcterms:modified>
</cp:coreProperties>
</file>